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има 2016\"/>
    </mc:Choice>
  </mc:AlternateContent>
  <bookViews>
    <workbookView xWindow="480" yWindow="120" windowWidth="24120" windowHeight="12585" firstSheet="5" activeTab="8"/>
  </bookViews>
  <sheets>
    <sheet name="протокол F2-А(взр)" sheetId="4" r:id="rId1"/>
    <sheet name="протокол F4-С(взр)" sheetId="5" r:id="rId2"/>
    <sheet name="протокол F4-А(взр)" sheetId="6" r:id="rId3"/>
    <sheet name="протокол F2-Ю" sheetId="7" r:id="rId4"/>
    <sheet name="протокол ЕХ-600" sheetId="1" r:id="rId5"/>
    <sheet name="протокол ЕК-600" sheetId="8" r:id="rId6"/>
    <sheet name="протокол EH-600" sheetId="9" r:id="rId7"/>
    <sheet name="протокол EЛ-600" sheetId="10" r:id="rId8"/>
    <sheet name="Сводный" sheetId="2" r:id="rId9"/>
    <sheet name="Стартовый лист группы Е" sheetId="3" r:id="rId10"/>
    <sheet name="протокол Ф4-А (Ю)" sheetId="11" r:id="rId11"/>
    <sheet name="протокол Ф4-С (Ю)" sheetId="12" r:id="rId12"/>
  </sheets>
  <definedNames>
    <definedName name="_xlnm._FilterDatabase" localSheetId="6" hidden="1">'протокол EH-600'!$C$5:$O$26</definedName>
    <definedName name="_xlnm._FilterDatabase" localSheetId="7" hidden="1">'протокол EЛ-600'!$F$6:$M$6</definedName>
    <definedName name="_xlnm._FilterDatabase" localSheetId="0" hidden="1">'протокол F2-А(взр)'!$C$5:$L$25</definedName>
    <definedName name="_xlnm._FilterDatabase" localSheetId="3" hidden="1">'протокол F2-Ю'!$C$5:$L$25</definedName>
    <definedName name="_xlnm._FilterDatabase" localSheetId="2" hidden="1">'протокол F4-А(взр)'!$C$5:$L$25</definedName>
    <definedName name="_xlnm._FilterDatabase" localSheetId="1" hidden="1">'протокол F4-С(взр)'!$C$5:$L$25</definedName>
    <definedName name="_xlnm._FilterDatabase" localSheetId="5" hidden="1">'протокол ЕК-600'!$C$5:$O$26</definedName>
    <definedName name="_xlnm._FilterDatabase" localSheetId="4" hidden="1">'протокол ЕХ-600'!$C$5:$L$25</definedName>
    <definedName name="_xlnm.Print_Area" localSheetId="6">'протокол EH-600'!$C$2:$Q$28</definedName>
    <definedName name="_xlnm.Print_Area" localSheetId="7">'протокол EЛ-600'!$C$2:$Q$28</definedName>
    <definedName name="_xlnm.Print_Area" localSheetId="0">'протокол F2-А(взр)'!$C$2:$L$27</definedName>
    <definedName name="_xlnm.Print_Area" localSheetId="3">'протокол F2-Ю'!$C$2:$L$27</definedName>
    <definedName name="_xlnm.Print_Area" localSheetId="2">'протокол F4-А(взр)'!$C$2:$L$27</definedName>
    <definedName name="_xlnm.Print_Area" localSheetId="1">'протокол F4-С(взр)'!$C$2:$L$27</definedName>
    <definedName name="_xlnm.Print_Area" localSheetId="5">'протокол ЕК-600'!$C$2:$Q$28</definedName>
    <definedName name="_xlnm.Print_Area" localSheetId="4">'протокол ЕХ-600'!$C$2:$L$27</definedName>
  </definedNames>
  <calcPr calcId="152511" refMode="R1C1"/>
</workbook>
</file>

<file path=xl/calcChain.xml><?xml version="1.0" encoding="utf-8"?>
<calcChain xmlns="http://schemas.openxmlformats.org/spreadsheetml/2006/main">
  <c r="D47" i="2" l="1"/>
  <c r="H24" i="12" l="1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I9" i="12"/>
  <c r="I8" i="12"/>
  <c r="I7" i="12"/>
  <c r="I6" i="12"/>
  <c r="I5" i="12"/>
  <c r="J6" i="1" l="1"/>
  <c r="K6" i="1" s="1"/>
  <c r="J25" i="7" l="1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K10" i="7"/>
  <c r="K9" i="7"/>
  <c r="K8" i="7"/>
  <c r="K7" i="7"/>
  <c r="K6" i="7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7" i="6"/>
  <c r="K7" i="6" s="1"/>
  <c r="J6" i="6"/>
  <c r="K6" i="6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K14" i="5"/>
  <c r="K13" i="5"/>
  <c r="K12" i="5"/>
  <c r="K11" i="5"/>
  <c r="K10" i="5"/>
  <c r="K9" i="5"/>
  <c r="K8" i="5"/>
  <c r="K7" i="5"/>
  <c r="K6" i="5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K14" i="4"/>
  <c r="K13" i="4"/>
  <c r="K12" i="4"/>
  <c r="K11" i="4"/>
  <c r="K10" i="4"/>
  <c r="K9" i="4"/>
  <c r="K8" i="4"/>
  <c r="K7" i="4"/>
  <c r="K6" i="4"/>
</calcChain>
</file>

<file path=xl/sharedStrings.xml><?xml version="1.0" encoding="utf-8"?>
<sst xmlns="http://schemas.openxmlformats.org/spreadsheetml/2006/main" count="986" uniqueCount="152">
  <si>
    <t>№ п/п</t>
  </si>
  <si>
    <t>Фамилия, Имя</t>
  </si>
  <si>
    <t>Команда</t>
  </si>
  <si>
    <t>Запуск 1</t>
  </si>
  <si>
    <t>Запуск 2</t>
  </si>
  <si>
    <t>Запуск 3</t>
  </si>
  <si>
    <t>Стендовая оценка</t>
  </si>
  <si>
    <t>Балл за ход</t>
  </si>
  <si>
    <t>Общий бал</t>
  </si>
  <si>
    <t>Место</t>
  </si>
  <si>
    <t>Запуск
1</t>
  </si>
  <si>
    <t>Запуск 
2</t>
  </si>
  <si>
    <t>Запуск 
3</t>
  </si>
  <si>
    <t>ПРОТОКОЛ</t>
  </si>
  <si>
    <t>Секретарь старта__________________/____________/</t>
  </si>
  <si>
    <t>Старший судья ____________________/____________/</t>
  </si>
  <si>
    <t>проведения соревнований в классе F2-А (взрослые)</t>
  </si>
  <si>
    <t>проведения соревнований в классе F2-B (взрослые)</t>
  </si>
  <si>
    <t>проведения соревнований в классе F2-Ю</t>
  </si>
  <si>
    <t>проведения соревнований в классе F2-С (взрослые)</t>
  </si>
  <si>
    <t>Курс</t>
  </si>
  <si>
    <t>Скорость</t>
  </si>
  <si>
    <t>СЮТ-2</t>
  </si>
  <si>
    <t>Ф4-А</t>
  </si>
  <si>
    <t>Ф4-С</t>
  </si>
  <si>
    <t>личн</t>
  </si>
  <si>
    <t>ЦДЮТТ</t>
  </si>
  <si>
    <t>проведения соревнований в классе ЕК-600</t>
  </si>
  <si>
    <t>проведения соревнований в классе ЕH-600</t>
  </si>
  <si>
    <t>проведения соревнований в классе ЕЛ-600</t>
  </si>
  <si>
    <t>"УТВЕРЖДАЮ"</t>
  </si>
  <si>
    <t>гл. судья</t>
  </si>
  <si>
    <t>________________</t>
  </si>
  <si>
    <t>Класс моделей</t>
  </si>
  <si>
    <t>ЕК-600</t>
  </si>
  <si>
    <t>ЕН-600</t>
  </si>
  <si>
    <t>ЕЛ-600</t>
  </si>
  <si>
    <t>ЕХ-600</t>
  </si>
  <si>
    <t>Ф2-Ю</t>
  </si>
  <si>
    <t>ФСР</t>
  </si>
  <si>
    <t>Ф2-А (сп.)</t>
  </si>
  <si>
    <t>Ф4-А (сп.)</t>
  </si>
  <si>
    <t>Ф4-С (сп.)</t>
  </si>
  <si>
    <t>Забайкальская Митрополия</t>
  </si>
  <si>
    <t>Стенд. оц.</t>
  </si>
  <si>
    <t>Опрос</t>
  </si>
  <si>
    <t>Сумма</t>
  </si>
  <si>
    <t>Сумма Баллов команды</t>
  </si>
  <si>
    <t>Командное место</t>
  </si>
  <si>
    <t>Главный секретарь соревнований</t>
  </si>
  <si>
    <t>__________________________</t>
  </si>
  <si>
    <t>проведения соревнований в классе ЕХ-600</t>
  </si>
  <si>
    <t>ФИО</t>
  </si>
  <si>
    <t xml:space="preserve">Масштаб </t>
  </si>
  <si>
    <t>1-я попытка</t>
  </si>
  <si>
    <t>3-я попытка</t>
  </si>
  <si>
    <t>4-я попытка</t>
  </si>
  <si>
    <t>Средний балл</t>
  </si>
  <si>
    <t>Балл за стендовую оценку</t>
  </si>
  <si>
    <t>время</t>
  </si>
  <si>
    <t>сумма</t>
  </si>
  <si>
    <t>Стартовый лист моделей классов ЕК, ЕН, ЕЛ, ЕХ</t>
  </si>
  <si>
    <t>балл устойчивость</t>
  </si>
  <si>
    <t>балл время</t>
  </si>
  <si>
    <t>2-я попытка</t>
  </si>
  <si>
    <t>Запуск
4</t>
  </si>
  <si>
    <t>Запуск 4</t>
  </si>
  <si>
    <t xml:space="preserve">Сводный протокол Первенства г.Читы по судомодельному спорту среди детей и юношей г. Чита 13-16 декабря 2016г. </t>
  </si>
  <si>
    <t>Белобородов Семен</t>
  </si>
  <si>
    <t>Васильев Данил</t>
  </si>
  <si>
    <t>Легнер Влад</t>
  </si>
  <si>
    <t>Мишагов Тимофей</t>
  </si>
  <si>
    <t>Федурин Сергей</t>
  </si>
  <si>
    <t>ЗМ</t>
  </si>
  <si>
    <t>Клепиков Коля</t>
  </si>
  <si>
    <t>Бушинский илья</t>
  </si>
  <si>
    <t>проведения соревнований в классе F4-А (Ю)</t>
  </si>
  <si>
    <t>проведения соревнований в классе F4-С (Ю)</t>
  </si>
  <si>
    <t>Бушинский Илья</t>
  </si>
  <si>
    <t>Чипизубов Даниил</t>
  </si>
  <si>
    <t>Шишанин Даниил</t>
  </si>
  <si>
    <t>Погодаев Сергей</t>
  </si>
  <si>
    <t>Изотов игорь</t>
  </si>
  <si>
    <t>Латыпов Даниил</t>
  </si>
  <si>
    <t>Латыпов Данил</t>
  </si>
  <si>
    <t>Шалдыбин Дима</t>
  </si>
  <si>
    <t>Чаркин Александр</t>
  </si>
  <si>
    <t>Почекунин Вадим</t>
  </si>
  <si>
    <t xml:space="preserve">Почекунин Вадим </t>
  </si>
  <si>
    <t>Константинов Иван</t>
  </si>
  <si>
    <t>Воронович Валерий</t>
  </si>
  <si>
    <t>Шишкин Евгений</t>
  </si>
  <si>
    <t>СЮТ-4 -1</t>
  </si>
  <si>
    <t>СЮТ4-1</t>
  </si>
  <si>
    <t>Андреевский Иван</t>
  </si>
  <si>
    <t>Алексеев Алексей</t>
  </si>
  <si>
    <t>Кашпанова Полина</t>
  </si>
  <si>
    <t>Филимонов Олег</t>
  </si>
  <si>
    <t>Олейник Виктор</t>
  </si>
  <si>
    <t>Рудаков Максим</t>
  </si>
  <si>
    <t>ДЮСТЦ</t>
  </si>
  <si>
    <t>Егоров Александр</t>
  </si>
  <si>
    <t>Лобарев Степан</t>
  </si>
  <si>
    <t>Тришин Данил</t>
  </si>
  <si>
    <t>Ишенин Александр</t>
  </si>
  <si>
    <t xml:space="preserve">Филатов Роман </t>
  </si>
  <si>
    <t>Филатов Роман</t>
  </si>
  <si>
    <t>Овсянников Иван</t>
  </si>
  <si>
    <t>СЮТ4-2</t>
  </si>
  <si>
    <t>Фаткин Денис</t>
  </si>
  <si>
    <t>Гладких Дмитрий</t>
  </si>
  <si>
    <t>Гладких Алексей</t>
  </si>
  <si>
    <t>Шалюпа Дмитрий</t>
  </si>
  <si>
    <t>Сумароков Анатолий</t>
  </si>
  <si>
    <t>Лазарев Сергей</t>
  </si>
  <si>
    <t>СЮТ2</t>
  </si>
  <si>
    <t>Копаница Петр</t>
  </si>
  <si>
    <t>Гордиенко Иван</t>
  </si>
  <si>
    <t>Чеботарев Иван</t>
  </si>
  <si>
    <t>Сумароков Петр</t>
  </si>
  <si>
    <t>Михряков Костя</t>
  </si>
  <si>
    <t>Безуленко Илья</t>
  </si>
  <si>
    <t>Гейстартс Александр</t>
  </si>
  <si>
    <t>Миронов Андрей</t>
  </si>
  <si>
    <t>СЮТ-4-1</t>
  </si>
  <si>
    <t>СЮТ-4-2</t>
  </si>
  <si>
    <t>Овсянииков Иван</t>
  </si>
  <si>
    <t>Изотов Игорь</t>
  </si>
  <si>
    <t>Клепиков Николай</t>
  </si>
  <si>
    <t>Шалдыбин Дмитрий</t>
  </si>
  <si>
    <t>Михряков Константин</t>
  </si>
  <si>
    <t>Шишанин Данил</t>
  </si>
  <si>
    <t>Кашланова Полина</t>
  </si>
  <si>
    <t>1</t>
  </si>
  <si>
    <t>9</t>
  </si>
  <si>
    <t>10</t>
  </si>
  <si>
    <t>Сумароковк Петр</t>
  </si>
  <si>
    <t>7,8</t>
  </si>
  <si>
    <t>11</t>
  </si>
  <si>
    <t>4</t>
  </si>
  <si>
    <t>6</t>
  </si>
  <si>
    <t>189.66</t>
  </si>
  <si>
    <t>2</t>
  </si>
  <si>
    <t>Чипизубов Данил</t>
  </si>
  <si>
    <r>
      <t xml:space="preserve">82,67+183,96+133,93+157,77+200+200+143,06+172,16 = </t>
    </r>
    <r>
      <rPr>
        <sz val="16"/>
        <color theme="1"/>
        <rFont val="Calibri"/>
        <family val="2"/>
        <charset val="204"/>
        <scheme val="minor"/>
      </rPr>
      <t>1273,55</t>
    </r>
  </si>
  <si>
    <r>
      <t xml:space="preserve">200+200+198,93+186,52+200+195,72+165,98= </t>
    </r>
    <r>
      <rPr>
        <sz val="16"/>
        <color theme="1"/>
        <rFont val="Calibri"/>
        <family val="2"/>
        <charset val="204"/>
        <scheme val="minor"/>
      </rPr>
      <t>1347,15</t>
    </r>
  </si>
  <si>
    <r>
      <t xml:space="preserve">82,67+135,84+200+164,29+153,75+156,07+196,66+171,13 = </t>
    </r>
    <r>
      <rPr>
        <sz val="16"/>
        <color theme="1"/>
        <rFont val="Calibri"/>
        <family val="2"/>
        <charset val="204"/>
        <scheme val="minor"/>
      </rPr>
      <t>1260,41</t>
    </r>
  </si>
  <si>
    <r>
      <t xml:space="preserve">139,26+182,65+191,59+197,51+195,96 = </t>
    </r>
    <r>
      <rPr>
        <sz val="16"/>
        <color theme="1"/>
        <rFont val="Calibri"/>
        <family val="2"/>
        <charset val="204"/>
        <scheme val="minor"/>
      </rPr>
      <t>906,97</t>
    </r>
  </si>
  <si>
    <r>
      <t xml:space="preserve">144,83+149,84+113,21+157,77+190,51+134,02 = </t>
    </r>
    <r>
      <rPr>
        <sz val="16"/>
        <color theme="1"/>
        <rFont val="Calibri"/>
        <family val="2"/>
        <charset val="204"/>
        <scheme val="minor"/>
      </rPr>
      <t>890,18</t>
    </r>
  </si>
  <si>
    <r>
      <t>193,11+</t>
    </r>
    <r>
      <rPr>
        <sz val="11"/>
        <color rgb="FFFF0000"/>
        <rFont val="Calibri"/>
        <family val="2"/>
        <charset val="204"/>
        <scheme val="minor"/>
      </rPr>
      <t>135,84</t>
    </r>
    <r>
      <rPr>
        <sz val="11"/>
        <color theme="1"/>
        <rFont val="Calibri"/>
        <family val="2"/>
        <charset val="204"/>
        <scheme val="minor"/>
      </rPr>
      <t xml:space="preserve">+200+153,59+138,88+141,68+163,13+ 182,33+172,16 = </t>
    </r>
    <r>
      <rPr>
        <sz val="16"/>
        <color theme="1"/>
        <rFont val="Calibri"/>
        <family val="2"/>
        <charset val="204"/>
        <scheme val="minor"/>
      </rPr>
      <t>1344,88</t>
    </r>
  </si>
  <si>
    <t>Лазарев С.И.</t>
  </si>
  <si>
    <t>Минайкин В.Г.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</si>
</sst>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/>
    </xf>
    <xf numFmtId="0" fontId="0" fillId="0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Border="1" applyAlignment="1">
      <alignment horizontal="center" vertical="center" wrapText="1"/>
    </xf>
    <xf numFmtId="0" fontId="0" fillId="3" borderId="1" xfId="0" applyFill="1" applyBorder="1"/>
    <xf numFmtId="49" fontId="0" fillId="0" borderId="1" xfId="0" applyNumberFormat="1" applyFill="1" applyBorder="1"/>
    <xf numFmtId="49" fontId="0" fillId="4" borderId="1" xfId="0" applyNumberFormat="1" applyFill="1" applyBorder="1"/>
    <xf numFmtId="0" fontId="0" fillId="5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/>
    <xf numFmtId="49" fontId="0" fillId="3" borderId="1" xfId="0" applyNumberFormat="1" applyFill="1" applyBorder="1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justify"/>
    </xf>
    <xf numFmtId="0" fontId="0" fillId="2" borderId="1" xfId="0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2:Q27"/>
  <sheetViews>
    <sheetView view="pageBreakPreview" topLeftCell="D1" zoomScale="115" zoomScaleNormal="100" zoomScaleSheetLayoutView="115" workbookViewId="0">
      <selection activeCell="L14" sqref="L14"/>
    </sheetView>
  </sheetViews>
  <sheetFormatPr defaultRowHeight="15" x14ac:dyDescent="0.25"/>
  <cols>
    <col min="3" max="3" width="6.7109375" bestFit="1" customWidth="1"/>
    <col min="4" max="4" width="28.140625" customWidth="1"/>
    <col min="5" max="11" width="14" style="3" customWidth="1"/>
    <col min="12" max="12" width="6.7109375" style="3" bestFit="1" customWidth="1"/>
  </cols>
  <sheetData>
    <row r="2" spans="3:17" x14ac:dyDescent="0.25">
      <c r="F2" s="48" t="s">
        <v>13</v>
      </c>
      <c r="G2" s="48"/>
      <c r="H2" s="48"/>
    </row>
    <row r="3" spans="3:17" ht="15" customHeight="1" x14ac:dyDescent="0.25">
      <c r="E3" s="48" t="s">
        <v>16</v>
      </c>
      <c r="F3" s="48"/>
      <c r="G3" s="48"/>
      <c r="H3" s="48"/>
      <c r="I3" s="48"/>
    </row>
    <row r="5" spans="3:17" ht="30" x14ac:dyDescent="0.25">
      <c r="C5" s="1" t="s">
        <v>0</v>
      </c>
      <c r="D5" s="1" t="s">
        <v>1</v>
      </c>
      <c r="E5" s="2" t="s">
        <v>2</v>
      </c>
      <c r="F5" s="2" t="s">
        <v>10</v>
      </c>
      <c r="G5" s="2" t="s">
        <v>11</v>
      </c>
      <c r="H5" s="2" t="s">
        <v>12</v>
      </c>
      <c r="I5" s="2" t="s">
        <v>6</v>
      </c>
      <c r="J5" s="2" t="s">
        <v>7</v>
      </c>
      <c r="K5" s="2" t="s">
        <v>8</v>
      </c>
      <c r="L5" s="2" t="s">
        <v>9</v>
      </c>
    </row>
    <row r="6" spans="3:17" ht="17.25" customHeight="1" x14ac:dyDescent="0.25">
      <c r="C6" s="1">
        <v>1</v>
      </c>
      <c r="D6" s="1" t="s">
        <v>81</v>
      </c>
      <c r="E6" s="33" t="s">
        <v>26</v>
      </c>
      <c r="F6" s="2"/>
      <c r="G6" s="2"/>
      <c r="H6" s="2"/>
      <c r="I6" s="2">
        <v>88.66</v>
      </c>
      <c r="J6" s="4"/>
      <c r="K6" s="2">
        <f t="shared" ref="K6:K25" si="0">I6+J6</f>
        <v>88.66</v>
      </c>
      <c r="L6" s="2"/>
    </row>
    <row r="7" spans="3:17" ht="17.25" customHeight="1" x14ac:dyDescent="0.25">
      <c r="C7" s="1">
        <v>2</v>
      </c>
      <c r="D7" s="1" t="s">
        <v>90</v>
      </c>
      <c r="E7" s="33" t="s">
        <v>73</v>
      </c>
      <c r="F7" s="2">
        <v>18</v>
      </c>
      <c r="G7" s="2">
        <v>57</v>
      </c>
      <c r="H7" s="2"/>
      <c r="I7" s="2">
        <v>90.66</v>
      </c>
      <c r="J7" s="4">
        <v>37.5</v>
      </c>
      <c r="K7" s="2">
        <f t="shared" si="0"/>
        <v>128.16</v>
      </c>
      <c r="L7" s="2">
        <v>5</v>
      </c>
    </row>
    <row r="8" spans="3:17" ht="17.25" customHeight="1" x14ac:dyDescent="0.25">
      <c r="C8" s="1">
        <v>3</v>
      </c>
      <c r="D8" s="1" t="s">
        <v>91</v>
      </c>
      <c r="E8" s="33" t="s">
        <v>92</v>
      </c>
      <c r="F8" s="2">
        <v>82</v>
      </c>
      <c r="G8" s="2">
        <v>84</v>
      </c>
      <c r="H8" s="2"/>
      <c r="I8" s="2">
        <v>80.33</v>
      </c>
      <c r="J8" s="4">
        <v>83</v>
      </c>
      <c r="K8" s="2">
        <f t="shared" si="0"/>
        <v>163.32999999999998</v>
      </c>
      <c r="L8" s="2">
        <v>4</v>
      </c>
    </row>
    <row r="9" spans="3:17" ht="17.25" customHeight="1" x14ac:dyDescent="0.25">
      <c r="C9" s="1">
        <v>4</v>
      </c>
      <c r="D9" s="40" t="s">
        <v>103</v>
      </c>
      <c r="E9" s="7" t="s">
        <v>100</v>
      </c>
      <c r="F9" s="2">
        <v>96</v>
      </c>
      <c r="G9" s="2">
        <v>94</v>
      </c>
      <c r="H9" s="2"/>
      <c r="I9" s="2">
        <v>80.33</v>
      </c>
      <c r="J9" s="4">
        <v>95</v>
      </c>
      <c r="K9" s="2">
        <f t="shared" si="0"/>
        <v>175.32999999999998</v>
      </c>
      <c r="L9" s="2">
        <v>3</v>
      </c>
    </row>
    <row r="10" spans="3:17" ht="17.25" customHeight="1" x14ac:dyDescent="0.25">
      <c r="C10" s="1">
        <v>5</v>
      </c>
      <c r="D10" s="1" t="s">
        <v>113</v>
      </c>
      <c r="E10" s="33" t="s">
        <v>22</v>
      </c>
      <c r="F10" s="2">
        <v>98</v>
      </c>
      <c r="G10" s="2">
        <v>90</v>
      </c>
      <c r="H10" s="2"/>
      <c r="I10" s="2">
        <v>82.66</v>
      </c>
      <c r="J10" s="4">
        <v>94</v>
      </c>
      <c r="K10" s="2">
        <f t="shared" si="0"/>
        <v>176.66</v>
      </c>
      <c r="L10" s="2">
        <v>2</v>
      </c>
    </row>
    <row r="11" spans="3:17" ht="17.25" customHeight="1" x14ac:dyDescent="0.25">
      <c r="C11" s="1">
        <v>6</v>
      </c>
      <c r="D11" s="1"/>
      <c r="E11" s="33"/>
      <c r="F11" s="2"/>
      <c r="G11" s="2"/>
      <c r="H11" s="2"/>
      <c r="I11" s="2"/>
      <c r="J11" s="4"/>
      <c r="K11" s="2">
        <f t="shared" si="0"/>
        <v>0</v>
      </c>
      <c r="L11" s="2"/>
    </row>
    <row r="12" spans="3:17" ht="17.25" customHeight="1" x14ac:dyDescent="0.25">
      <c r="C12" s="1">
        <v>7</v>
      </c>
      <c r="D12" s="1"/>
      <c r="E12" s="33"/>
      <c r="F12" s="2"/>
      <c r="G12" s="2"/>
      <c r="H12" s="2"/>
      <c r="I12" s="2"/>
      <c r="J12" s="4"/>
      <c r="K12" s="2">
        <f t="shared" si="0"/>
        <v>0</v>
      </c>
      <c r="L12" s="2"/>
    </row>
    <row r="13" spans="3:17" ht="17.25" customHeight="1" x14ac:dyDescent="0.25">
      <c r="C13" s="1">
        <v>8</v>
      </c>
      <c r="D13" s="1" t="s">
        <v>79</v>
      </c>
      <c r="E13" s="33"/>
      <c r="F13" s="2">
        <v>95</v>
      </c>
      <c r="G13" s="2">
        <v>95</v>
      </c>
      <c r="H13" s="2"/>
      <c r="I13" s="2">
        <v>82.66</v>
      </c>
      <c r="J13" s="4">
        <v>96.5</v>
      </c>
      <c r="K13" s="2">
        <f t="shared" si="0"/>
        <v>179.16</v>
      </c>
      <c r="L13" s="2">
        <v>1</v>
      </c>
      <c r="Q13" s="6"/>
    </row>
    <row r="14" spans="3:17" ht="17.25" customHeight="1" x14ac:dyDescent="0.25">
      <c r="C14" s="1">
        <v>9</v>
      </c>
      <c r="D14" s="1" t="s">
        <v>104</v>
      </c>
      <c r="E14" s="33"/>
      <c r="F14" s="2">
        <v>69</v>
      </c>
      <c r="G14" s="2">
        <v>63</v>
      </c>
      <c r="H14" s="2"/>
      <c r="I14" s="2">
        <v>75.66</v>
      </c>
      <c r="J14" s="4">
        <v>66</v>
      </c>
      <c r="K14" s="2">
        <f t="shared" si="0"/>
        <v>141.66</v>
      </c>
      <c r="L14" s="2">
        <v>5</v>
      </c>
    </row>
    <row r="15" spans="3:17" ht="17.25" customHeight="1" x14ac:dyDescent="0.25">
      <c r="C15" s="1">
        <v>10</v>
      </c>
      <c r="D15" s="1"/>
      <c r="E15" s="33"/>
      <c r="F15" s="2"/>
      <c r="G15" s="2"/>
      <c r="H15" s="2"/>
      <c r="I15" s="2"/>
      <c r="J15" s="4">
        <f t="shared" ref="J6:J25" si="1">F15+G15+H15-MIN(F15:H15)</f>
        <v>0</v>
      </c>
      <c r="K15" s="2">
        <f t="shared" si="0"/>
        <v>0</v>
      </c>
      <c r="L15" s="2"/>
    </row>
    <row r="16" spans="3:17" ht="17.25" customHeight="1" x14ac:dyDescent="0.25">
      <c r="C16" s="1">
        <v>11</v>
      </c>
      <c r="D16" s="1"/>
      <c r="E16" s="33"/>
      <c r="F16" s="2"/>
      <c r="G16" s="2"/>
      <c r="H16" s="2"/>
      <c r="I16" s="2"/>
      <c r="J16" s="4">
        <f t="shared" si="1"/>
        <v>0</v>
      </c>
      <c r="K16" s="2">
        <f t="shared" si="0"/>
        <v>0</v>
      </c>
      <c r="L16" s="2"/>
    </row>
    <row r="17" spans="3:12" ht="17.25" customHeight="1" x14ac:dyDescent="0.25">
      <c r="C17" s="1">
        <v>12</v>
      </c>
      <c r="D17" s="40"/>
      <c r="E17" s="7"/>
      <c r="F17" s="2"/>
      <c r="G17" s="2"/>
      <c r="H17" s="2"/>
      <c r="I17" s="2"/>
      <c r="J17" s="4">
        <f t="shared" si="1"/>
        <v>0</v>
      </c>
      <c r="K17" s="2">
        <f t="shared" si="0"/>
        <v>0</v>
      </c>
      <c r="L17" s="2"/>
    </row>
    <row r="18" spans="3:12" ht="17.25" customHeight="1" x14ac:dyDescent="0.25">
      <c r="C18" s="1">
        <v>13</v>
      </c>
      <c r="D18" s="40"/>
      <c r="E18" s="33"/>
      <c r="F18" s="2"/>
      <c r="G18" s="2"/>
      <c r="H18" s="2"/>
      <c r="I18" s="2"/>
      <c r="J18" s="4">
        <f t="shared" si="1"/>
        <v>0</v>
      </c>
      <c r="K18" s="2">
        <f t="shared" si="0"/>
        <v>0</v>
      </c>
      <c r="L18" s="2"/>
    </row>
    <row r="19" spans="3:12" ht="17.25" customHeight="1" x14ac:dyDescent="0.25">
      <c r="C19" s="1">
        <v>14</v>
      </c>
      <c r="D19" s="1"/>
      <c r="E19" s="33"/>
      <c r="F19" s="2"/>
      <c r="G19" s="2"/>
      <c r="H19" s="2"/>
      <c r="I19" s="2"/>
      <c r="J19" s="4">
        <f t="shared" si="1"/>
        <v>0</v>
      </c>
      <c r="K19" s="2">
        <f t="shared" si="0"/>
        <v>0</v>
      </c>
      <c r="L19" s="2"/>
    </row>
    <row r="20" spans="3:12" ht="17.25" customHeight="1" x14ac:dyDescent="0.25">
      <c r="C20" s="1">
        <v>15</v>
      </c>
      <c r="D20" s="1"/>
      <c r="E20" s="2"/>
      <c r="F20" s="2"/>
      <c r="G20" s="2"/>
      <c r="H20" s="2"/>
      <c r="I20" s="2"/>
      <c r="J20" s="4">
        <f t="shared" si="1"/>
        <v>0</v>
      </c>
      <c r="K20" s="2">
        <f t="shared" si="0"/>
        <v>0</v>
      </c>
      <c r="L20" s="2"/>
    </row>
    <row r="21" spans="3:12" ht="17.25" customHeight="1" x14ac:dyDescent="0.25">
      <c r="C21" s="1">
        <v>16</v>
      </c>
      <c r="D21" s="1"/>
      <c r="E21" s="2"/>
      <c r="F21" s="2"/>
      <c r="G21" s="2"/>
      <c r="H21" s="2"/>
      <c r="I21" s="2"/>
      <c r="J21" s="4">
        <f t="shared" si="1"/>
        <v>0</v>
      </c>
      <c r="K21" s="2">
        <f t="shared" si="0"/>
        <v>0</v>
      </c>
      <c r="L21" s="2"/>
    </row>
    <row r="22" spans="3:12" ht="17.25" customHeight="1" x14ac:dyDescent="0.25">
      <c r="C22" s="1">
        <v>17</v>
      </c>
      <c r="D22" s="1"/>
      <c r="E22" s="2"/>
      <c r="F22" s="2"/>
      <c r="G22" s="2"/>
      <c r="H22" s="2"/>
      <c r="I22" s="2"/>
      <c r="J22" s="4">
        <f t="shared" si="1"/>
        <v>0</v>
      </c>
      <c r="K22" s="2">
        <f t="shared" si="0"/>
        <v>0</v>
      </c>
      <c r="L22" s="2"/>
    </row>
    <row r="23" spans="3:12" ht="17.25" customHeight="1" x14ac:dyDescent="0.25">
      <c r="C23" s="1">
        <v>18</v>
      </c>
      <c r="D23" s="1"/>
      <c r="E23" s="2"/>
      <c r="F23" s="2"/>
      <c r="G23" s="2"/>
      <c r="H23" s="2"/>
      <c r="I23" s="2"/>
      <c r="J23" s="4">
        <f t="shared" si="1"/>
        <v>0</v>
      </c>
      <c r="K23" s="2">
        <f t="shared" si="0"/>
        <v>0</v>
      </c>
      <c r="L23" s="2"/>
    </row>
    <row r="24" spans="3:12" ht="17.25" customHeight="1" x14ac:dyDescent="0.25">
      <c r="C24" s="1">
        <v>19</v>
      </c>
      <c r="D24" s="8"/>
      <c r="E24" s="7"/>
      <c r="F24" s="2"/>
      <c r="G24" s="2"/>
      <c r="H24" s="2"/>
      <c r="I24" s="2"/>
      <c r="J24" s="4">
        <f t="shared" si="1"/>
        <v>0</v>
      </c>
      <c r="K24" s="2">
        <f t="shared" si="0"/>
        <v>0</v>
      </c>
      <c r="L24" s="2"/>
    </row>
    <row r="25" spans="3:12" ht="17.25" customHeight="1" x14ac:dyDescent="0.25">
      <c r="C25" s="1">
        <v>20</v>
      </c>
      <c r="D25" s="1"/>
      <c r="E25" s="2"/>
      <c r="F25" s="2"/>
      <c r="G25" s="2"/>
      <c r="H25" s="2"/>
      <c r="I25" s="2"/>
      <c r="J25" s="4">
        <f t="shared" si="1"/>
        <v>0</v>
      </c>
      <c r="K25" s="2">
        <f t="shared" si="0"/>
        <v>0</v>
      </c>
      <c r="L25" s="2"/>
    </row>
    <row r="27" spans="3:12" x14ac:dyDescent="0.25">
      <c r="C27" t="s">
        <v>15</v>
      </c>
      <c r="H27" t="s">
        <v>14</v>
      </c>
    </row>
  </sheetData>
  <autoFilter ref="C5:L25">
    <sortState ref="C5:L26">
      <sortCondition ref="C4:C26"/>
    </sortState>
  </autoFilter>
  <mergeCells count="2">
    <mergeCell ref="F2:H2"/>
    <mergeCell ref="E3:I3"/>
  </mergeCells>
  <pageMargins left="0.41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="110" zoomScaleNormal="110" workbookViewId="0">
      <selection activeCell="L34" sqref="L34"/>
    </sheetView>
  </sheetViews>
  <sheetFormatPr defaultRowHeight="15" x14ac:dyDescent="0.25"/>
  <cols>
    <col min="1" max="1" width="4.28515625" customWidth="1"/>
    <col min="3" max="3" width="5.5703125" customWidth="1"/>
    <col min="4" max="4" width="5.42578125" customWidth="1"/>
    <col min="5" max="5" width="13" customWidth="1"/>
    <col min="6" max="6" width="11.28515625" customWidth="1"/>
    <col min="7" max="7" width="12.42578125" customWidth="1"/>
    <col min="8" max="8" width="10.7109375" customWidth="1"/>
  </cols>
  <sheetData>
    <row r="1" spans="1:23" x14ac:dyDescent="0.25">
      <c r="A1" s="19" t="s">
        <v>61</v>
      </c>
    </row>
    <row r="3" spans="1:23" ht="34.5" customHeight="1" x14ac:dyDescent="0.25">
      <c r="A3" s="65" t="s">
        <v>0</v>
      </c>
      <c r="B3" s="65" t="s">
        <v>52</v>
      </c>
      <c r="C3" s="65" t="s">
        <v>53</v>
      </c>
      <c r="D3" s="65" t="s">
        <v>21</v>
      </c>
      <c r="E3" s="65" t="s">
        <v>54</v>
      </c>
      <c r="F3" s="65"/>
      <c r="G3" s="65"/>
      <c r="H3" s="65"/>
      <c r="I3" s="65" t="s">
        <v>64</v>
      </c>
      <c r="J3" s="65"/>
      <c r="K3" s="65"/>
      <c r="L3" s="65"/>
      <c r="M3" s="65" t="s">
        <v>55</v>
      </c>
      <c r="N3" s="65"/>
      <c r="O3" s="65"/>
      <c r="P3" s="65"/>
      <c r="Q3" s="65" t="s">
        <v>56</v>
      </c>
      <c r="R3" s="65"/>
      <c r="S3" s="65"/>
      <c r="T3" s="65"/>
      <c r="U3" s="65" t="s">
        <v>57</v>
      </c>
      <c r="V3" s="65" t="s">
        <v>58</v>
      </c>
      <c r="W3" s="65" t="s">
        <v>9</v>
      </c>
    </row>
    <row r="4" spans="1:23" ht="18" x14ac:dyDescent="0.25">
      <c r="A4" s="65"/>
      <c r="B4" s="65"/>
      <c r="C4" s="65"/>
      <c r="D4" s="65"/>
      <c r="E4" s="20" t="s">
        <v>62</v>
      </c>
      <c r="F4" s="20" t="s">
        <v>59</v>
      </c>
      <c r="G4" s="20" t="s">
        <v>63</v>
      </c>
      <c r="H4" s="20" t="s">
        <v>60</v>
      </c>
      <c r="I4" s="20" t="s">
        <v>62</v>
      </c>
      <c r="J4" s="20" t="s">
        <v>59</v>
      </c>
      <c r="K4" s="20" t="s">
        <v>63</v>
      </c>
      <c r="L4" s="20" t="s">
        <v>60</v>
      </c>
      <c r="M4" s="20" t="s">
        <v>62</v>
      </c>
      <c r="N4" s="20" t="s">
        <v>59</v>
      </c>
      <c r="O4" s="20" t="s">
        <v>63</v>
      </c>
      <c r="P4" s="20" t="s">
        <v>60</v>
      </c>
      <c r="Q4" s="20" t="s">
        <v>62</v>
      </c>
      <c r="R4" s="20" t="s">
        <v>59</v>
      </c>
      <c r="S4" s="20" t="s">
        <v>63</v>
      </c>
      <c r="T4" s="20" t="s">
        <v>60</v>
      </c>
      <c r="U4" s="65"/>
      <c r="V4" s="65"/>
      <c r="W4" s="65"/>
    </row>
    <row r="5" spans="1:2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</sheetData>
  <mergeCells count="11">
    <mergeCell ref="I3:L3"/>
    <mergeCell ref="E3:H3"/>
    <mergeCell ref="A3:A4"/>
    <mergeCell ref="B3:B4"/>
    <mergeCell ref="C3:C4"/>
    <mergeCell ref="D3:D4"/>
    <mergeCell ref="M3:P3"/>
    <mergeCell ref="Q3:T3"/>
    <mergeCell ref="U3:U4"/>
    <mergeCell ref="V3:V4"/>
    <mergeCell ref="W3:W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4" sqref="J14"/>
    </sheetView>
  </sheetViews>
  <sheetFormatPr defaultRowHeight="15" x14ac:dyDescent="0.25"/>
  <cols>
    <col min="2" max="2" width="20.7109375" customWidth="1"/>
    <col min="3" max="3" width="15.140625" customWidth="1"/>
  </cols>
  <sheetData>
    <row r="1" spans="1:10" x14ac:dyDescent="0.25">
      <c r="C1" s="3"/>
      <c r="D1" s="48" t="s">
        <v>13</v>
      </c>
      <c r="E1" s="48"/>
      <c r="F1" s="48"/>
      <c r="G1" s="3"/>
      <c r="H1" s="3"/>
      <c r="I1" s="3"/>
      <c r="J1" s="3"/>
    </row>
    <row r="2" spans="1:10" x14ac:dyDescent="0.25">
      <c r="C2" s="48" t="s">
        <v>76</v>
      </c>
      <c r="D2" s="48"/>
      <c r="E2" s="48"/>
      <c r="F2" s="48"/>
      <c r="G2" s="48"/>
      <c r="H2" s="3"/>
      <c r="I2" s="3"/>
      <c r="J2" s="3"/>
    </row>
    <row r="3" spans="1:10" x14ac:dyDescent="0.25">
      <c r="C3" s="3"/>
      <c r="D3" s="3"/>
      <c r="E3" s="3"/>
      <c r="F3" s="3"/>
      <c r="G3" s="3"/>
      <c r="H3" s="3"/>
      <c r="I3" s="3"/>
      <c r="J3" s="3"/>
    </row>
    <row r="4" spans="1:10" ht="45" x14ac:dyDescent="0.25">
      <c r="A4" s="1" t="s">
        <v>0</v>
      </c>
      <c r="B4" s="1" t="s">
        <v>1</v>
      </c>
      <c r="C4" s="34" t="s">
        <v>2</v>
      </c>
      <c r="D4" s="34" t="s">
        <v>10</v>
      </c>
      <c r="E4" s="34" t="s">
        <v>11</v>
      </c>
      <c r="F4" s="34" t="s">
        <v>12</v>
      </c>
      <c r="G4" s="34" t="s">
        <v>6</v>
      </c>
      <c r="H4" s="34" t="s">
        <v>7</v>
      </c>
      <c r="I4" s="34" t="s">
        <v>8</v>
      </c>
      <c r="J4" s="34" t="s">
        <v>9</v>
      </c>
    </row>
    <row r="5" spans="1:10" x14ac:dyDescent="0.25">
      <c r="A5" s="1">
        <v>1</v>
      </c>
      <c r="B5" s="1" t="s">
        <v>84</v>
      </c>
      <c r="C5" s="34" t="s">
        <v>26</v>
      </c>
      <c r="D5" s="34">
        <v>93</v>
      </c>
      <c r="E5" s="34">
        <v>86</v>
      </c>
      <c r="F5" s="34"/>
      <c r="G5" s="34"/>
      <c r="H5" s="4">
        <v>89.5</v>
      </c>
      <c r="I5" s="34">
        <v>89.5</v>
      </c>
      <c r="J5" s="34">
        <v>3</v>
      </c>
    </row>
    <row r="6" spans="1:10" x14ac:dyDescent="0.25">
      <c r="A6" s="1">
        <v>2</v>
      </c>
      <c r="B6" s="1" t="s">
        <v>87</v>
      </c>
      <c r="C6" s="34" t="s">
        <v>73</v>
      </c>
      <c r="D6" s="34">
        <v>96</v>
      </c>
      <c r="E6" s="34">
        <v>100</v>
      </c>
      <c r="F6" s="34"/>
      <c r="G6" s="34"/>
      <c r="H6" s="4">
        <v>98</v>
      </c>
      <c r="I6" s="34">
        <v>98</v>
      </c>
      <c r="J6" s="34">
        <v>1</v>
      </c>
    </row>
    <row r="7" spans="1:10" x14ac:dyDescent="0.25">
      <c r="A7" s="1">
        <v>3</v>
      </c>
      <c r="B7" s="1" t="s">
        <v>132</v>
      </c>
      <c r="C7" s="34" t="s">
        <v>93</v>
      </c>
      <c r="D7" s="34">
        <v>57</v>
      </c>
      <c r="E7" s="34">
        <v>86</v>
      </c>
      <c r="F7" s="34"/>
      <c r="G7" s="34"/>
      <c r="H7" s="4">
        <v>70.5</v>
      </c>
      <c r="I7" s="34">
        <v>70.5</v>
      </c>
      <c r="J7" s="34">
        <v>6</v>
      </c>
    </row>
    <row r="8" spans="1:10" x14ac:dyDescent="0.25">
      <c r="A8" s="1">
        <v>4</v>
      </c>
      <c r="B8" s="40" t="s">
        <v>99</v>
      </c>
      <c r="C8" s="32" t="s">
        <v>100</v>
      </c>
      <c r="D8" s="34">
        <v>0</v>
      </c>
      <c r="E8" s="34">
        <v>0</v>
      </c>
      <c r="F8" s="34"/>
      <c r="G8" s="34"/>
      <c r="H8" s="4">
        <v>0</v>
      </c>
      <c r="I8" s="34">
        <v>0</v>
      </c>
      <c r="J8" s="34"/>
    </row>
    <row r="9" spans="1:10" x14ac:dyDescent="0.25">
      <c r="A9" s="1">
        <v>5</v>
      </c>
      <c r="B9" s="1" t="s">
        <v>121</v>
      </c>
      <c r="C9" s="34" t="s">
        <v>115</v>
      </c>
      <c r="D9" s="34">
        <v>78</v>
      </c>
      <c r="E9" s="34">
        <v>83</v>
      </c>
      <c r="F9" s="34"/>
      <c r="G9" s="34"/>
      <c r="H9" s="4">
        <v>80.5</v>
      </c>
      <c r="I9" s="34">
        <v>80.5</v>
      </c>
      <c r="J9" s="34">
        <v>4</v>
      </c>
    </row>
    <row r="10" spans="1:10" x14ac:dyDescent="0.25">
      <c r="A10" s="1">
        <v>6</v>
      </c>
      <c r="B10" s="1"/>
      <c r="C10" s="34"/>
      <c r="D10" s="34"/>
      <c r="E10" s="34"/>
      <c r="F10" s="34"/>
      <c r="G10" s="34"/>
      <c r="H10" s="4"/>
      <c r="I10" s="34"/>
      <c r="J10" s="34"/>
    </row>
    <row r="11" spans="1:10" x14ac:dyDescent="0.25">
      <c r="A11" s="1">
        <v>7</v>
      </c>
      <c r="B11" s="1"/>
      <c r="C11" s="34"/>
      <c r="D11" s="34"/>
      <c r="E11" s="34"/>
      <c r="F11" s="34"/>
      <c r="G11" s="34"/>
      <c r="H11" s="4"/>
      <c r="I11" s="34"/>
      <c r="J11" s="34"/>
    </row>
    <row r="12" spans="1:10" x14ac:dyDescent="0.25">
      <c r="A12" s="1">
        <v>8</v>
      </c>
      <c r="B12" s="1" t="s">
        <v>78</v>
      </c>
      <c r="C12" s="34"/>
      <c r="D12" s="34">
        <v>0</v>
      </c>
      <c r="E12" s="34">
        <v>0</v>
      </c>
      <c r="F12" s="34"/>
      <c r="G12" s="34"/>
      <c r="H12" s="4">
        <v>0</v>
      </c>
      <c r="I12" s="34">
        <v>0</v>
      </c>
      <c r="J12" s="34"/>
    </row>
    <row r="13" spans="1:10" x14ac:dyDescent="0.25">
      <c r="A13" s="1">
        <v>9</v>
      </c>
      <c r="B13" s="1" t="s">
        <v>80</v>
      </c>
      <c r="C13" s="34"/>
      <c r="D13" s="34">
        <v>85</v>
      </c>
      <c r="E13" s="34">
        <v>70</v>
      </c>
      <c r="F13" s="34"/>
      <c r="G13" s="34"/>
      <c r="H13" s="4">
        <v>77.5</v>
      </c>
      <c r="I13" s="34">
        <v>77.5</v>
      </c>
      <c r="J13" s="34">
        <v>5</v>
      </c>
    </row>
    <row r="14" spans="1:10" x14ac:dyDescent="0.25">
      <c r="A14" s="1">
        <v>10</v>
      </c>
      <c r="B14" s="1" t="s">
        <v>69</v>
      </c>
      <c r="C14" s="34"/>
      <c r="D14" s="34">
        <v>89</v>
      </c>
      <c r="E14" s="34">
        <v>100</v>
      </c>
      <c r="F14" s="34"/>
      <c r="G14" s="34"/>
      <c r="H14" s="4">
        <v>94.5</v>
      </c>
      <c r="I14" s="34">
        <v>94.5</v>
      </c>
      <c r="J14" s="34">
        <v>2</v>
      </c>
    </row>
    <row r="15" spans="1:10" x14ac:dyDescent="0.25">
      <c r="A15" s="1">
        <v>11</v>
      </c>
      <c r="B15" s="1"/>
      <c r="C15" s="34"/>
      <c r="D15" s="34"/>
      <c r="E15" s="34"/>
      <c r="F15" s="34"/>
      <c r="G15" s="34"/>
      <c r="H15" s="4"/>
      <c r="I15" s="34"/>
      <c r="J15" s="34"/>
    </row>
    <row r="16" spans="1:10" x14ac:dyDescent="0.25">
      <c r="A16" s="1">
        <v>12</v>
      </c>
      <c r="B16" s="1"/>
      <c r="C16" s="32"/>
      <c r="D16" s="34"/>
      <c r="E16" s="34"/>
      <c r="F16" s="34"/>
      <c r="G16" s="34"/>
      <c r="H16" s="4"/>
      <c r="I16" s="34"/>
      <c r="J16" s="34"/>
    </row>
    <row r="17" spans="1:10" x14ac:dyDescent="0.25">
      <c r="A17" s="1">
        <v>13</v>
      </c>
      <c r="B17" s="1"/>
      <c r="C17" s="34"/>
      <c r="D17" s="34"/>
      <c r="E17" s="34"/>
      <c r="F17" s="34"/>
      <c r="G17" s="34"/>
      <c r="H17" s="4"/>
      <c r="I17" s="34"/>
      <c r="J17" s="34"/>
    </row>
    <row r="18" spans="1:10" x14ac:dyDescent="0.25">
      <c r="A18" s="1">
        <v>14</v>
      </c>
      <c r="B18" s="1"/>
      <c r="C18" s="34"/>
      <c r="D18" s="34"/>
      <c r="E18" s="34"/>
      <c r="F18" s="34"/>
      <c r="G18" s="34"/>
      <c r="H18" s="4"/>
      <c r="I18" s="34"/>
      <c r="J18" s="34"/>
    </row>
    <row r="19" spans="1:10" x14ac:dyDescent="0.25">
      <c r="A19" s="1">
        <v>15</v>
      </c>
      <c r="B19" s="1"/>
      <c r="C19" s="34"/>
      <c r="D19" s="34"/>
      <c r="E19" s="34"/>
      <c r="F19" s="34"/>
      <c r="G19" s="34"/>
      <c r="H19" s="4"/>
      <c r="I19" s="34"/>
      <c r="J19" s="34"/>
    </row>
    <row r="20" spans="1:10" x14ac:dyDescent="0.25">
      <c r="A20" s="1">
        <v>16</v>
      </c>
      <c r="B20" s="1"/>
      <c r="C20" s="34"/>
      <c r="D20" s="34"/>
      <c r="E20" s="34"/>
      <c r="F20" s="34"/>
      <c r="G20" s="34"/>
      <c r="H20" s="4"/>
      <c r="I20" s="34"/>
      <c r="J20" s="34"/>
    </row>
    <row r="21" spans="1:10" x14ac:dyDescent="0.25">
      <c r="A21" s="1">
        <v>17</v>
      </c>
      <c r="B21" s="1"/>
      <c r="C21" s="34"/>
      <c r="D21" s="34"/>
      <c r="E21" s="34"/>
      <c r="F21" s="34"/>
      <c r="G21" s="34"/>
      <c r="H21" s="4"/>
      <c r="I21" s="34"/>
      <c r="J21" s="34"/>
    </row>
    <row r="22" spans="1:10" x14ac:dyDescent="0.25">
      <c r="A22" s="1">
        <v>18</v>
      </c>
      <c r="B22" s="1"/>
      <c r="C22" s="34"/>
      <c r="D22" s="34"/>
      <c r="E22" s="34"/>
      <c r="F22" s="34"/>
      <c r="G22" s="34"/>
      <c r="H22" s="4"/>
      <c r="I22" s="34"/>
      <c r="J22" s="34"/>
    </row>
    <row r="23" spans="1:10" x14ac:dyDescent="0.25">
      <c r="A23" s="1">
        <v>19</v>
      </c>
      <c r="B23" s="1"/>
      <c r="C23" s="34"/>
      <c r="D23" s="34"/>
      <c r="E23" s="34"/>
      <c r="F23" s="34"/>
      <c r="G23" s="34"/>
      <c r="H23" s="4"/>
      <c r="I23" s="34"/>
      <c r="J23" s="34"/>
    </row>
    <row r="24" spans="1:10" x14ac:dyDescent="0.25">
      <c r="A24" s="1">
        <v>20</v>
      </c>
      <c r="B24" s="1"/>
      <c r="C24" s="34"/>
      <c r="D24" s="34"/>
      <c r="E24" s="34"/>
      <c r="F24" s="34"/>
      <c r="G24" s="34"/>
      <c r="H24" s="4"/>
      <c r="I24" s="34"/>
      <c r="J24" s="34"/>
    </row>
    <row r="25" spans="1:10" x14ac:dyDescent="0.25">
      <c r="B25" s="8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t="s">
        <v>15</v>
      </c>
      <c r="B26" s="8"/>
      <c r="C26" s="3"/>
      <c r="D26" s="3"/>
      <c r="E26" s="3"/>
      <c r="F26" t="s">
        <v>14</v>
      </c>
      <c r="G26" s="3"/>
      <c r="H26" s="3"/>
      <c r="I26" s="3"/>
      <c r="J26" s="3"/>
    </row>
  </sheetData>
  <mergeCells count="2">
    <mergeCell ref="D1:F1"/>
    <mergeCell ref="C2:G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K8" sqref="K8"/>
    </sheetView>
  </sheetViews>
  <sheetFormatPr defaultRowHeight="15" x14ac:dyDescent="0.25"/>
  <cols>
    <col min="2" max="2" width="24.5703125" customWidth="1"/>
    <col min="3" max="3" width="14.140625" customWidth="1"/>
  </cols>
  <sheetData>
    <row r="1" spans="1:10" x14ac:dyDescent="0.25">
      <c r="C1" s="3"/>
      <c r="D1" s="48" t="s">
        <v>13</v>
      </c>
      <c r="E1" s="48"/>
      <c r="F1" s="48"/>
      <c r="G1" s="3"/>
      <c r="H1" s="3"/>
      <c r="I1" s="3"/>
      <c r="J1" s="3"/>
    </row>
    <row r="2" spans="1:10" x14ac:dyDescent="0.25">
      <c r="C2" s="48" t="s">
        <v>77</v>
      </c>
      <c r="D2" s="48"/>
      <c r="E2" s="48"/>
      <c r="F2" s="48"/>
      <c r="G2" s="48"/>
      <c r="H2" s="3"/>
      <c r="I2" s="3"/>
      <c r="J2" s="3"/>
    </row>
    <row r="3" spans="1:10" x14ac:dyDescent="0.25">
      <c r="C3" s="3"/>
      <c r="D3" s="3"/>
      <c r="E3" s="3"/>
      <c r="F3" s="3"/>
      <c r="G3" s="3"/>
      <c r="H3" s="3"/>
      <c r="I3" s="3"/>
      <c r="J3" s="3"/>
    </row>
    <row r="4" spans="1:10" ht="45" x14ac:dyDescent="0.25">
      <c r="A4" s="1" t="s">
        <v>0</v>
      </c>
      <c r="B4" s="1" t="s">
        <v>1</v>
      </c>
      <c r="C4" s="34" t="s">
        <v>2</v>
      </c>
      <c r="D4" s="34" t="s">
        <v>10</v>
      </c>
      <c r="E4" s="34" t="s">
        <v>11</v>
      </c>
      <c r="F4" s="34" t="s">
        <v>12</v>
      </c>
      <c r="G4" s="34" t="s">
        <v>6</v>
      </c>
      <c r="H4" s="34" t="s">
        <v>7</v>
      </c>
      <c r="I4" s="34" t="s">
        <v>8</v>
      </c>
      <c r="J4" s="34" t="s">
        <v>9</v>
      </c>
    </row>
    <row r="5" spans="1:10" x14ac:dyDescent="0.25">
      <c r="A5" s="1">
        <v>1</v>
      </c>
      <c r="B5" s="1" t="s">
        <v>69</v>
      </c>
      <c r="C5" s="33" t="s">
        <v>26</v>
      </c>
      <c r="D5" s="34">
        <v>95</v>
      </c>
      <c r="E5" s="34">
        <v>93</v>
      </c>
      <c r="F5" s="34"/>
      <c r="G5" s="34">
        <v>88.33</v>
      </c>
      <c r="H5" s="4">
        <v>94</v>
      </c>
      <c r="I5" s="34">
        <f t="shared" ref="I5:I24" si="0">G5+H5</f>
        <v>182.32999999999998</v>
      </c>
      <c r="J5" s="34">
        <v>2</v>
      </c>
    </row>
    <row r="6" spans="1:10" x14ac:dyDescent="0.25">
      <c r="A6" s="1">
        <v>2</v>
      </c>
      <c r="B6" s="1" t="s">
        <v>89</v>
      </c>
      <c r="C6" s="33" t="s">
        <v>73</v>
      </c>
      <c r="D6" s="34">
        <v>100</v>
      </c>
      <c r="E6" s="34">
        <v>100</v>
      </c>
      <c r="F6" s="34"/>
      <c r="G6" s="34">
        <v>90.33</v>
      </c>
      <c r="H6" s="4">
        <v>100</v>
      </c>
      <c r="I6" s="34">
        <f t="shared" si="0"/>
        <v>190.32999999999998</v>
      </c>
      <c r="J6" s="34">
        <v>1</v>
      </c>
    </row>
    <row r="7" spans="1:10" x14ac:dyDescent="0.25">
      <c r="A7" s="1">
        <v>3</v>
      </c>
      <c r="B7" s="1" t="s">
        <v>101</v>
      </c>
      <c r="C7" s="34" t="s">
        <v>100</v>
      </c>
      <c r="D7" s="34">
        <v>100</v>
      </c>
      <c r="E7" s="34">
        <v>97</v>
      </c>
      <c r="F7" s="34"/>
      <c r="G7" s="34">
        <v>79</v>
      </c>
      <c r="H7" s="4">
        <v>98.5</v>
      </c>
      <c r="I7" s="34">
        <f t="shared" si="0"/>
        <v>177.5</v>
      </c>
      <c r="J7" s="34">
        <v>3</v>
      </c>
    </row>
    <row r="8" spans="1:10" x14ac:dyDescent="0.25">
      <c r="A8" s="1">
        <v>4</v>
      </c>
      <c r="B8" s="40" t="s">
        <v>94</v>
      </c>
      <c r="C8" s="32" t="s">
        <v>93</v>
      </c>
      <c r="D8" s="34">
        <v>57</v>
      </c>
      <c r="E8" s="34">
        <v>54</v>
      </c>
      <c r="F8" s="34"/>
      <c r="G8" s="34">
        <v>79.33</v>
      </c>
      <c r="H8" s="4">
        <v>55.5</v>
      </c>
      <c r="I8" s="34">
        <f t="shared" si="0"/>
        <v>134.82999999999998</v>
      </c>
      <c r="J8" s="34">
        <v>4</v>
      </c>
    </row>
    <row r="9" spans="1:10" x14ac:dyDescent="0.25">
      <c r="A9" s="1">
        <v>5</v>
      </c>
      <c r="B9" s="1"/>
      <c r="C9" s="33"/>
      <c r="D9" s="34"/>
      <c r="E9" s="34"/>
      <c r="F9" s="34"/>
      <c r="G9" s="34"/>
      <c r="H9" s="4"/>
      <c r="I9" s="34">
        <f t="shared" si="0"/>
        <v>0</v>
      </c>
      <c r="J9" s="34"/>
    </row>
    <row r="10" spans="1:10" x14ac:dyDescent="0.25">
      <c r="A10" s="1">
        <v>6</v>
      </c>
      <c r="B10" s="1"/>
      <c r="C10" s="33"/>
      <c r="D10" s="34"/>
      <c r="E10" s="34"/>
      <c r="F10" s="34"/>
      <c r="G10" s="34"/>
      <c r="H10" s="4">
        <f t="shared" ref="H5:H24" si="1">D10+E10+F10-MIN(D10:F10)</f>
        <v>0</v>
      </c>
      <c r="I10" s="34">
        <f t="shared" si="0"/>
        <v>0</v>
      </c>
      <c r="J10" s="34"/>
    </row>
    <row r="11" spans="1:10" x14ac:dyDescent="0.25">
      <c r="A11" s="1">
        <v>7</v>
      </c>
      <c r="B11" s="1"/>
      <c r="C11" s="33"/>
      <c r="D11" s="34"/>
      <c r="E11" s="34"/>
      <c r="F11" s="34"/>
      <c r="G11" s="34"/>
      <c r="H11" s="4">
        <f t="shared" si="1"/>
        <v>0</v>
      </c>
      <c r="I11" s="34">
        <f t="shared" si="0"/>
        <v>0</v>
      </c>
      <c r="J11" s="34"/>
    </row>
    <row r="12" spans="1:10" x14ac:dyDescent="0.25">
      <c r="A12" s="1">
        <v>8</v>
      </c>
      <c r="B12" s="1"/>
      <c r="C12" s="33"/>
      <c r="D12" s="34"/>
      <c r="E12" s="34"/>
      <c r="F12" s="34"/>
      <c r="G12" s="34"/>
      <c r="H12" s="4">
        <f t="shared" si="1"/>
        <v>0</v>
      </c>
      <c r="I12" s="34">
        <f t="shared" si="0"/>
        <v>0</v>
      </c>
      <c r="J12" s="34"/>
    </row>
    <row r="13" spans="1:10" x14ac:dyDescent="0.25">
      <c r="A13" s="1">
        <v>9</v>
      </c>
      <c r="B13" s="1"/>
      <c r="C13" s="33"/>
      <c r="D13" s="34"/>
      <c r="E13" s="34"/>
      <c r="F13" s="34"/>
      <c r="G13" s="34"/>
      <c r="H13" s="4">
        <f t="shared" si="1"/>
        <v>0</v>
      </c>
      <c r="I13" s="34">
        <f t="shared" si="0"/>
        <v>0</v>
      </c>
      <c r="J13" s="34"/>
    </row>
    <row r="14" spans="1:10" x14ac:dyDescent="0.25">
      <c r="A14" s="1">
        <v>10</v>
      </c>
      <c r="B14" s="1"/>
      <c r="C14" s="33"/>
      <c r="D14" s="34"/>
      <c r="E14" s="34"/>
      <c r="F14" s="34"/>
      <c r="G14" s="34"/>
      <c r="H14" s="4">
        <f t="shared" si="1"/>
        <v>0</v>
      </c>
      <c r="I14" s="34">
        <f t="shared" si="0"/>
        <v>0</v>
      </c>
      <c r="J14" s="34"/>
    </row>
    <row r="15" spans="1:10" x14ac:dyDescent="0.25">
      <c r="A15" s="1">
        <v>11</v>
      </c>
      <c r="B15" s="1"/>
      <c r="C15" s="33"/>
      <c r="D15" s="34"/>
      <c r="E15" s="34"/>
      <c r="F15" s="34"/>
      <c r="G15" s="34"/>
      <c r="H15" s="4">
        <f t="shared" si="1"/>
        <v>0</v>
      </c>
      <c r="I15" s="34">
        <f t="shared" si="0"/>
        <v>0</v>
      </c>
      <c r="J15" s="34"/>
    </row>
    <row r="16" spans="1:10" x14ac:dyDescent="0.25">
      <c r="A16" s="1">
        <v>12</v>
      </c>
      <c r="B16" s="1"/>
      <c r="C16" s="32"/>
      <c r="D16" s="34"/>
      <c r="E16" s="34"/>
      <c r="F16" s="34"/>
      <c r="G16" s="34"/>
      <c r="H16" s="4">
        <f t="shared" si="1"/>
        <v>0</v>
      </c>
      <c r="I16" s="34">
        <f t="shared" si="0"/>
        <v>0</v>
      </c>
      <c r="J16" s="34"/>
    </row>
    <row r="17" spans="1:10" x14ac:dyDescent="0.25">
      <c r="A17" s="1">
        <v>13</v>
      </c>
      <c r="B17" s="1"/>
      <c r="C17" s="33"/>
      <c r="D17" s="34"/>
      <c r="E17" s="34"/>
      <c r="F17" s="34"/>
      <c r="G17" s="34"/>
      <c r="H17" s="4">
        <f t="shared" si="1"/>
        <v>0</v>
      </c>
      <c r="I17" s="34">
        <f t="shared" si="0"/>
        <v>0</v>
      </c>
      <c r="J17" s="34"/>
    </row>
    <row r="18" spans="1:10" x14ac:dyDescent="0.25">
      <c r="A18" s="1">
        <v>14</v>
      </c>
      <c r="B18" s="1"/>
      <c r="C18" s="33"/>
      <c r="D18" s="34"/>
      <c r="E18" s="34"/>
      <c r="F18" s="34"/>
      <c r="G18" s="34"/>
      <c r="H18" s="4">
        <f t="shared" si="1"/>
        <v>0</v>
      </c>
      <c r="I18" s="34">
        <f t="shared" si="0"/>
        <v>0</v>
      </c>
      <c r="J18" s="34"/>
    </row>
    <row r="19" spans="1:10" x14ac:dyDescent="0.25">
      <c r="A19" s="1">
        <v>15</v>
      </c>
      <c r="B19" s="1"/>
      <c r="C19" s="33"/>
      <c r="D19" s="34"/>
      <c r="E19" s="34"/>
      <c r="F19" s="34"/>
      <c r="G19" s="34"/>
      <c r="H19" s="4">
        <f t="shared" si="1"/>
        <v>0</v>
      </c>
      <c r="I19" s="34">
        <f t="shared" si="0"/>
        <v>0</v>
      </c>
      <c r="J19" s="34"/>
    </row>
    <row r="20" spans="1:10" x14ac:dyDescent="0.25">
      <c r="A20" s="1">
        <v>16</v>
      </c>
      <c r="B20" s="1"/>
      <c r="C20" s="33"/>
      <c r="D20" s="34"/>
      <c r="E20" s="34"/>
      <c r="F20" s="34"/>
      <c r="G20" s="34"/>
      <c r="H20" s="4">
        <f t="shared" si="1"/>
        <v>0</v>
      </c>
      <c r="I20" s="34">
        <f t="shared" si="0"/>
        <v>0</v>
      </c>
      <c r="J20" s="34"/>
    </row>
    <row r="21" spans="1:10" x14ac:dyDescent="0.25">
      <c r="A21" s="1">
        <v>17</v>
      </c>
      <c r="B21" s="1"/>
      <c r="C21" s="33"/>
      <c r="D21" s="34"/>
      <c r="E21" s="34"/>
      <c r="F21" s="34"/>
      <c r="G21" s="34"/>
      <c r="H21" s="4">
        <f t="shared" si="1"/>
        <v>0</v>
      </c>
      <c r="I21" s="34">
        <f t="shared" si="0"/>
        <v>0</v>
      </c>
      <c r="J21" s="34"/>
    </row>
    <row r="22" spans="1:10" x14ac:dyDescent="0.25">
      <c r="A22" s="1">
        <v>18</v>
      </c>
      <c r="B22" s="1"/>
      <c r="C22" s="33"/>
      <c r="D22" s="34"/>
      <c r="E22" s="34"/>
      <c r="F22" s="34"/>
      <c r="G22" s="34"/>
      <c r="H22" s="4">
        <f t="shared" si="1"/>
        <v>0</v>
      </c>
      <c r="I22" s="34">
        <f t="shared" si="0"/>
        <v>0</v>
      </c>
      <c r="J22" s="34"/>
    </row>
    <row r="23" spans="1:10" x14ac:dyDescent="0.25">
      <c r="A23" s="1">
        <v>19</v>
      </c>
      <c r="B23" s="1"/>
      <c r="C23" s="33"/>
      <c r="D23" s="34"/>
      <c r="E23" s="34"/>
      <c r="F23" s="34"/>
      <c r="G23" s="34"/>
      <c r="H23" s="4">
        <f t="shared" si="1"/>
        <v>0</v>
      </c>
      <c r="I23" s="34">
        <f t="shared" si="0"/>
        <v>0</v>
      </c>
      <c r="J23" s="34"/>
    </row>
    <row r="24" spans="1:10" x14ac:dyDescent="0.25">
      <c r="A24" s="1">
        <v>20</v>
      </c>
      <c r="B24" s="1"/>
      <c r="C24" s="33"/>
      <c r="D24" s="34"/>
      <c r="E24" s="34"/>
      <c r="F24" s="34"/>
      <c r="G24" s="34"/>
      <c r="H24" s="4">
        <f t="shared" si="1"/>
        <v>0</v>
      </c>
      <c r="I24" s="34">
        <f t="shared" si="0"/>
        <v>0</v>
      </c>
      <c r="J24" s="34"/>
    </row>
    <row r="25" spans="1:10" x14ac:dyDescent="0.25">
      <c r="B25" s="8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t="s">
        <v>15</v>
      </c>
      <c r="B26" s="8"/>
      <c r="C26" s="3"/>
      <c r="D26" s="3"/>
      <c r="E26" s="3"/>
      <c r="F26" t="s">
        <v>14</v>
      </c>
      <c r="G26" s="3"/>
      <c r="H26" s="3"/>
      <c r="I26" s="3"/>
      <c r="J26" s="3"/>
    </row>
  </sheetData>
  <mergeCells count="2">
    <mergeCell ref="D1:F1"/>
    <mergeCell ref="C2:G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2:Q27"/>
  <sheetViews>
    <sheetView view="pageBreakPreview" topLeftCell="D1" zoomScale="115" zoomScaleNormal="100" zoomScaleSheetLayoutView="115" workbookViewId="0">
      <selection activeCell="L14" sqref="L14"/>
    </sheetView>
  </sheetViews>
  <sheetFormatPr defaultRowHeight="15" x14ac:dyDescent="0.25"/>
  <cols>
    <col min="3" max="3" width="6.7109375" bestFit="1" customWidth="1"/>
    <col min="4" max="4" width="28.140625" customWidth="1"/>
    <col min="5" max="11" width="14" style="3" customWidth="1"/>
    <col min="12" max="12" width="6.7109375" style="3" bestFit="1" customWidth="1"/>
  </cols>
  <sheetData>
    <row r="2" spans="3:17" x14ac:dyDescent="0.25">
      <c r="F2" s="48" t="s">
        <v>13</v>
      </c>
      <c r="G2" s="48"/>
      <c r="H2" s="48"/>
    </row>
    <row r="3" spans="3:17" ht="15" customHeight="1" x14ac:dyDescent="0.25">
      <c r="E3" s="48" t="s">
        <v>17</v>
      </c>
      <c r="F3" s="48"/>
      <c r="G3" s="48"/>
      <c r="H3" s="48"/>
      <c r="I3" s="48"/>
    </row>
    <row r="5" spans="3:17" ht="30" x14ac:dyDescent="0.25">
      <c r="C5" s="1" t="s">
        <v>0</v>
      </c>
      <c r="D5" s="1" t="s">
        <v>1</v>
      </c>
      <c r="E5" s="2" t="s">
        <v>2</v>
      </c>
      <c r="F5" s="2" t="s">
        <v>10</v>
      </c>
      <c r="G5" s="2" t="s">
        <v>11</v>
      </c>
      <c r="H5" s="2" t="s">
        <v>12</v>
      </c>
      <c r="I5" s="2" t="s">
        <v>6</v>
      </c>
      <c r="J5" s="2" t="s">
        <v>7</v>
      </c>
      <c r="K5" s="2" t="s">
        <v>8</v>
      </c>
      <c r="L5" s="2" t="s">
        <v>9</v>
      </c>
    </row>
    <row r="6" spans="3:17" ht="17.25" customHeight="1" x14ac:dyDescent="0.25">
      <c r="C6" s="1">
        <v>1</v>
      </c>
      <c r="D6" s="1" t="s">
        <v>86</v>
      </c>
      <c r="E6" s="2" t="s">
        <v>26</v>
      </c>
      <c r="F6" s="2">
        <v>100</v>
      </c>
      <c r="G6" s="2">
        <v>95</v>
      </c>
      <c r="H6" s="2"/>
      <c r="I6" s="2">
        <v>88.33</v>
      </c>
      <c r="J6" s="4">
        <v>97.5</v>
      </c>
      <c r="K6" s="2">
        <f t="shared" ref="K6:K25" si="0">I6+J6</f>
        <v>185.82999999999998</v>
      </c>
      <c r="L6" s="2">
        <v>2</v>
      </c>
    </row>
    <row r="7" spans="3:17" ht="17.25" customHeight="1" x14ac:dyDescent="0.25">
      <c r="C7" s="1">
        <v>2</v>
      </c>
      <c r="D7" s="1" t="s">
        <v>114</v>
      </c>
      <c r="E7" s="37" t="s">
        <v>115</v>
      </c>
      <c r="F7" s="2">
        <v>66</v>
      </c>
      <c r="G7" s="2">
        <v>68</v>
      </c>
      <c r="H7" s="2"/>
      <c r="I7" s="2">
        <v>81</v>
      </c>
      <c r="J7" s="4">
        <v>67</v>
      </c>
      <c r="K7" s="2">
        <f t="shared" si="0"/>
        <v>148</v>
      </c>
      <c r="L7" s="2">
        <v>5</v>
      </c>
    </row>
    <row r="8" spans="3:17" ht="17.25" customHeight="1" x14ac:dyDescent="0.25">
      <c r="C8" s="1">
        <v>3</v>
      </c>
      <c r="D8" s="1" t="s">
        <v>105</v>
      </c>
      <c r="E8" s="34" t="s">
        <v>100</v>
      </c>
      <c r="F8" s="2">
        <v>100</v>
      </c>
      <c r="G8" s="2">
        <v>100</v>
      </c>
      <c r="H8" s="2"/>
      <c r="I8" s="2">
        <v>89.66</v>
      </c>
      <c r="J8" s="4">
        <v>100</v>
      </c>
      <c r="K8" s="2">
        <f t="shared" si="0"/>
        <v>189.66</v>
      </c>
      <c r="L8" s="2">
        <v>1</v>
      </c>
    </row>
    <row r="9" spans="3:17" ht="17.25" customHeight="1" x14ac:dyDescent="0.25">
      <c r="C9" s="1">
        <v>4</v>
      </c>
      <c r="D9" s="1" t="s">
        <v>107</v>
      </c>
      <c r="E9" s="2" t="s">
        <v>108</v>
      </c>
      <c r="F9" s="2">
        <v>93</v>
      </c>
      <c r="G9" s="2">
        <v>95</v>
      </c>
      <c r="H9" s="2"/>
      <c r="I9" s="2">
        <v>86.66</v>
      </c>
      <c r="J9" s="4">
        <v>94</v>
      </c>
      <c r="K9" s="2">
        <f t="shared" si="0"/>
        <v>180.66</v>
      </c>
      <c r="L9" s="2">
        <v>4</v>
      </c>
    </row>
    <row r="10" spans="3:17" ht="17.25" customHeight="1" x14ac:dyDescent="0.25">
      <c r="C10" s="1">
        <v>5</v>
      </c>
      <c r="D10" s="1"/>
      <c r="E10" s="2"/>
      <c r="F10" s="2"/>
      <c r="G10" s="2"/>
      <c r="H10" s="2"/>
      <c r="I10" s="2"/>
      <c r="J10" s="4"/>
      <c r="K10" s="2">
        <f t="shared" si="0"/>
        <v>0</v>
      </c>
      <c r="L10" s="2"/>
    </row>
    <row r="11" spans="3:17" ht="17.25" customHeight="1" x14ac:dyDescent="0.25">
      <c r="C11" s="1">
        <v>6</v>
      </c>
      <c r="D11" s="1"/>
      <c r="E11" s="2"/>
      <c r="F11" s="2"/>
      <c r="G11" s="2"/>
      <c r="H11" s="2"/>
      <c r="I11" s="2"/>
      <c r="J11" s="4"/>
      <c r="K11" s="2">
        <f t="shared" si="0"/>
        <v>0</v>
      </c>
      <c r="L11" s="2"/>
    </row>
    <row r="12" spans="3:17" ht="17.25" customHeight="1" x14ac:dyDescent="0.25">
      <c r="C12" s="1">
        <v>7</v>
      </c>
      <c r="D12" s="1"/>
      <c r="E12" s="2"/>
      <c r="F12" s="2"/>
      <c r="G12" s="2"/>
      <c r="H12" s="2"/>
      <c r="I12" s="2"/>
      <c r="J12" s="4"/>
      <c r="K12" s="2">
        <f t="shared" si="0"/>
        <v>0</v>
      </c>
      <c r="L12" s="2"/>
    </row>
    <row r="13" spans="3:17" ht="17.25" customHeight="1" x14ac:dyDescent="0.25">
      <c r="C13" s="1">
        <v>8</v>
      </c>
      <c r="D13" s="1" t="s">
        <v>79</v>
      </c>
      <c r="E13" s="2"/>
      <c r="F13" s="2">
        <v>100</v>
      </c>
      <c r="G13" s="2">
        <v>98</v>
      </c>
      <c r="H13" s="2"/>
      <c r="I13" s="2">
        <v>85</v>
      </c>
      <c r="J13" s="4">
        <v>99</v>
      </c>
      <c r="K13" s="2">
        <f t="shared" si="0"/>
        <v>184</v>
      </c>
      <c r="L13" s="2">
        <v>3</v>
      </c>
      <c r="Q13" s="6"/>
    </row>
    <row r="14" spans="3:17" ht="17.25" customHeight="1" x14ac:dyDescent="0.25">
      <c r="C14" s="1">
        <v>9</v>
      </c>
      <c r="D14" s="1" t="s">
        <v>104</v>
      </c>
      <c r="E14" s="2"/>
      <c r="F14" s="2"/>
      <c r="G14" s="2"/>
      <c r="H14" s="2"/>
      <c r="I14" s="2">
        <v>81.66</v>
      </c>
      <c r="J14" s="4"/>
      <c r="K14" s="2">
        <f t="shared" si="0"/>
        <v>81.66</v>
      </c>
      <c r="L14" s="2"/>
    </row>
    <row r="15" spans="3:17" ht="17.25" customHeight="1" x14ac:dyDescent="0.25">
      <c r="C15" s="1">
        <v>10</v>
      </c>
      <c r="D15" s="1"/>
      <c r="E15" s="2"/>
      <c r="F15" s="2"/>
      <c r="G15" s="2"/>
      <c r="H15" s="2"/>
      <c r="I15" s="2"/>
      <c r="J15" s="4">
        <f t="shared" ref="J6:J25" si="1">F15+G15+H15-MIN(F15:H15)</f>
        <v>0</v>
      </c>
      <c r="K15" s="2">
        <f t="shared" si="0"/>
        <v>0</v>
      </c>
      <c r="L15" s="2"/>
    </row>
    <row r="16" spans="3:17" ht="17.25" customHeight="1" x14ac:dyDescent="0.25">
      <c r="C16" s="1">
        <v>11</v>
      </c>
      <c r="D16" s="1"/>
      <c r="E16" s="2"/>
      <c r="F16" s="2"/>
      <c r="G16" s="2"/>
      <c r="H16" s="2"/>
      <c r="I16" s="2"/>
      <c r="J16" s="4">
        <f t="shared" si="1"/>
        <v>0</v>
      </c>
      <c r="K16" s="2">
        <f t="shared" si="0"/>
        <v>0</v>
      </c>
      <c r="L16" s="2"/>
    </row>
    <row r="17" spans="3:12" ht="17.25" customHeight="1" x14ac:dyDescent="0.25">
      <c r="C17" s="1">
        <v>12</v>
      </c>
      <c r="D17" s="1"/>
      <c r="E17" s="2"/>
      <c r="F17" s="2"/>
      <c r="G17" s="2"/>
      <c r="H17" s="2"/>
      <c r="I17" s="2"/>
      <c r="J17" s="4">
        <f t="shared" si="1"/>
        <v>0</v>
      </c>
      <c r="K17" s="2">
        <f t="shared" si="0"/>
        <v>0</v>
      </c>
      <c r="L17" s="2"/>
    </row>
    <row r="18" spans="3:12" ht="17.25" customHeight="1" x14ac:dyDescent="0.25">
      <c r="C18" s="1">
        <v>13</v>
      </c>
      <c r="D18" s="1"/>
      <c r="E18" s="2"/>
      <c r="F18" s="2"/>
      <c r="G18" s="2"/>
      <c r="H18" s="2"/>
      <c r="I18" s="2"/>
      <c r="J18" s="4">
        <f t="shared" si="1"/>
        <v>0</v>
      </c>
      <c r="K18" s="2">
        <f t="shared" si="0"/>
        <v>0</v>
      </c>
      <c r="L18" s="2"/>
    </row>
    <row r="19" spans="3:12" ht="17.25" customHeight="1" x14ac:dyDescent="0.25">
      <c r="C19" s="1">
        <v>14</v>
      </c>
      <c r="D19" s="1"/>
      <c r="E19" s="2"/>
      <c r="F19" s="2"/>
      <c r="G19" s="2"/>
      <c r="H19" s="2"/>
      <c r="I19" s="2"/>
      <c r="J19" s="4">
        <f t="shared" si="1"/>
        <v>0</v>
      </c>
      <c r="K19" s="2">
        <f t="shared" si="0"/>
        <v>0</v>
      </c>
      <c r="L19" s="2"/>
    </row>
    <row r="20" spans="3:12" ht="17.25" customHeight="1" x14ac:dyDescent="0.25">
      <c r="C20" s="1">
        <v>15</v>
      </c>
      <c r="D20" s="1"/>
      <c r="E20" s="2"/>
      <c r="F20" s="2"/>
      <c r="G20" s="2"/>
      <c r="H20" s="2"/>
      <c r="I20" s="2"/>
      <c r="J20" s="4">
        <f t="shared" si="1"/>
        <v>0</v>
      </c>
      <c r="K20" s="2">
        <f t="shared" si="0"/>
        <v>0</v>
      </c>
      <c r="L20" s="2"/>
    </row>
    <row r="21" spans="3:12" ht="17.25" customHeight="1" x14ac:dyDescent="0.25">
      <c r="C21" s="1">
        <v>16</v>
      </c>
      <c r="D21" s="1"/>
      <c r="E21" s="2"/>
      <c r="F21" s="2"/>
      <c r="G21" s="2"/>
      <c r="H21" s="2"/>
      <c r="I21" s="2"/>
      <c r="J21" s="4">
        <f t="shared" si="1"/>
        <v>0</v>
      </c>
      <c r="K21" s="2">
        <f t="shared" si="0"/>
        <v>0</v>
      </c>
      <c r="L21" s="2"/>
    </row>
    <row r="22" spans="3:12" ht="17.25" customHeight="1" x14ac:dyDescent="0.25">
      <c r="C22" s="1">
        <v>17</v>
      </c>
      <c r="D22" s="1"/>
      <c r="E22" s="2"/>
      <c r="F22" s="2"/>
      <c r="G22" s="2"/>
      <c r="H22" s="2"/>
      <c r="I22" s="2"/>
      <c r="J22" s="4">
        <f t="shared" si="1"/>
        <v>0</v>
      </c>
      <c r="K22" s="2">
        <f t="shared" si="0"/>
        <v>0</v>
      </c>
      <c r="L22" s="2"/>
    </row>
    <row r="23" spans="3:12" ht="17.25" customHeight="1" x14ac:dyDescent="0.25">
      <c r="C23" s="1">
        <v>18</v>
      </c>
      <c r="D23" s="1"/>
      <c r="E23" s="2"/>
      <c r="F23" s="2"/>
      <c r="G23" s="2"/>
      <c r="H23" s="2"/>
      <c r="I23" s="2"/>
      <c r="J23" s="4">
        <f t="shared" si="1"/>
        <v>0</v>
      </c>
      <c r="K23" s="2">
        <f t="shared" si="0"/>
        <v>0</v>
      </c>
      <c r="L23" s="2"/>
    </row>
    <row r="24" spans="3:12" ht="17.25" customHeight="1" x14ac:dyDescent="0.25">
      <c r="C24" s="1">
        <v>19</v>
      </c>
      <c r="D24" s="1"/>
      <c r="E24" s="2"/>
      <c r="F24" s="2"/>
      <c r="G24" s="2"/>
      <c r="H24" s="2"/>
      <c r="I24" s="2"/>
      <c r="J24" s="4">
        <f t="shared" si="1"/>
        <v>0</v>
      </c>
      <c r="K24" s="2">
        <f t="shared" si="0"/>
        <v>0</v>
      </c>
      <c r="L24" s="2"/>
    </row>
    <row r="25" spans="3:12" ht="17.25" customHeight="1" x14ac:dyDescent="0.25">
      <c r="C25" s="1">
        <v>20</v>
      </c>
      <c r="D25" s="1"/>
      <c r="E25" s="2"/>
      <c r="F25" s="2"/>
      <c r="G25" s="2"/>
      <c r="H25" s="2"/>
      <c r="I25" s="2"/>
      <c r="J25" s="4">
        <f t="shared" si="1"/>
        <v>0</v>
      </c>
      <c r="K25" s="2">
        <f t="shared" si="0"/>
        <v>0</v>
      </c>
      <c r="L25" s="2"/>
    </row>
    <row r="27" spans="3:12" x14ac:dyDescent="0.25">
      <c r="C27" t="s">
        <v>15</v>
      </c>
      <c r="H27" t="s">
        <v>14</v>
      </c>
    </row>
  </sheetData>
  <autoFilter ref="C5:L25">
    <sortState ref="C5:L26">
      <sortCondition ref="C4:C26"/>
    </sortState>
  </autoFilter>
  <mergeCells count="2">
    <mergeCell ref="F2:H2"/>
    <mergeCell ref="E3:I3"/>
  </mergeCells>
  <pageMargins left="0.41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2:Q27"/>
  <sheetViews>
    <sheetView view="pageBreakPreview" zoomScale="115" zoomScaleNormal="100" zoomScaleSheetLayoutView="115" workbookViewId="0">
      <selection activeCell="D13" sqref="D13"/>
    </sheetView>
  </sheetViews>
  <sheetFormatPr defaultRowHeight="15" x14ac:dyDescent="0.25"/>
  <cols>
    <col min="3" max="3" width="6.7109375" bestFit="1" customWidth="1"/>
    <col min="4" max="4" width="28.140625" customWidth="1"/>
    <col min="5" max="11" width="14" style="3" customWidth="1"/>
    <col min="12" max="12" width="6.7109375" style="3" bestFit="1" customWidth="1"/>
  </cols>
  <sheetData>
    <row r="2" spans="3:17" x14ac:dyDescent="0.25">
      <c r="F2" s="48" t="s">
        <v>13</v>
      </c>
      <c r="G2" s="48"/>
      <c r="H2" s="48"/>
    </row>
    <row r="3" spans="3:17" ht="15" customHeight="1" x14ac:dyDescent="0.25">
      <c r="E3" s="48" t="s">
        <v>19</v>
      </c>
      <c r="F3" s="48"/>
      <c r="G3" s="48"/>
      <c r="H3" s="48"/>
      <c r="I3" s="48"/>
    </row>
    <row r="5" spans="3:17" ht="30" x14ac:dyDescent="0.25">
      <c r="C5" s="1" t="s">
        <v>0</v>
      </c>
      <c r="D5" s="1" t="s">
        <v>1</v>
      </c>
      <c r="E5" s="2" t="s">
        <v>2</v>
      </c>
      <c r="F5" s="2" t="s">
        <v>10</v>
      </c>
      <c r="G5" s="2" t="s">
        <v>11</v>
      </c>
      <c r="H5" s="2" t="s">
        <v>12</v>
      </c>
      <c r="I5" s="2" t="s">
        <v>6</v>
      </c>
      <c r="J5" s="2" t="s">
        <v>7</v>
      </c>
      <c r="K5" s="2" t="s">
        <v>8</v>
      </c>
      <c r="L5" s="2" t="s">
        <v>9</v>
      </c>
    </row>
    <row r="6" spans="3:17" ht="17.25" customHeight="1" x14ac:dyDescent="0.25">
      <c r="C6" s="1">
        <v>1</v>
      </c>
      <c r="D6" s="1" t="s">
        <v>81</v>
      </c>
      <c r="E6" s="2" t="s">
        <v>26</v>
      </c>
      <c r="F6" s="2"/>
      <c r="G6" s="2"/>
      <c r="H6" s="2"/>
      <c r="I6" s="2"/>
      <c r="J6" s="4">
        <f t="shared" ref="J6:J25" si="0">F6+G6+H6-MIN(F6:H6)</f>
        <v>0</v>
      </c>
      <c r="K6" s="2">
        <f t="shared" ref="K6:K25" si="1">I6+J6</f>
        <v>0</v>
      </c>
      <c r="L6" s="2"/>
    </row>
    <row r="7" spans="3:17" ht="17.25" customHeight="1" x14ac:dyDescent="0.25">
      <c r="C7" s="1">
        <v>2</v>
      </c>
      <c r="D7" s="1" t="s">
        <v>89</v>
      </c>
      <c r="E7" s="2" t="s">
        <v>73</v>
      </c>
      <c r="F7" s="2"/>
      <c r="G7" s="2"/>
      <c r="H7" s="2"/>
      <c r="I7" s="2"/>
      <c r="J7" s="4">
        <f t="shared" si="0"/>
        <v>0</v>
      </c>
      <c r="K7" s="2">
        <f t="shared" si="1"/>
        <v>0</v>
      </c>
      <c r="L7" s="2"/>
    </row>
    <row r="8" spans="3:17" ht="17.25" customHeight="1" x14ac:dyDescent="0.25">
      <c r="C8" s="1">
        <v>3</v>
      </c>
      <c r="D8" s="1" t="s">
        <v>91</v>
      </c>
      <c r="E8" s="2" t="s">
        <v>93</v>
      </c>
      <c r="F8" s="2"/>
      <c r="G8" s="2"/>
      <c r="H8" s="2"/>
      <c r="I8" s="2"/>
      <c r="J8" s="4">
        <f t="shared" si="0"/>
        <v>0</v>
      </c>
      <c r="K8" s="2">
        <f t="shared" si="1"/>
        <v>0</v>
      </c>
      <c r="L8" s="2"/>
    </row>
    <row r="9" spans="3:17" ht="17.25" customHeight="1" x14ac:dyDescent="0.25">
      <c r="C9" s="1">
        <v>4</v>
      </c>
      <c r="D9" s="1" t="s">
        <v>106</v>
      </c>
      <c r="E9" s="2" t="s">
        <v>100</v>
      </c>
      <c r="F9" s="2"/>
      <c r="G9" s="2"/>
      <c r="H9" s="2"/>
      <c r="I9" s="2"/>
      <c r="J9" s="4">
        <f t="shared" si="0"/>
        <v>0</v>
      </c>
      <c r="K9" s="2">
        <f t="shared" si="1"/>
        <v>0</v>
      </c>
      <c r="L9" s="2"/>
    </row>
    <row r="10" spans="3:17" ht="17.25" customHeight="1" x14ac:dyDescent="0.25">
      <c r="C10" s="1">
        <v>5</v>
      </c>
      <c r="D10" s="1" t="s">
        <v>107</v>
      </c>
      <c r="E10" s="2" t="s">
        <v>108</v>
      </c>
      <c r="F10" s="2"/>
      <c r="G10" s="2"/>
      <c r="H10" s="2"/>
      <c r="I10" s="2"/>
      <c r="J10" s="4">
        <f t="shared" si="0"/>
        <v>0</v>
      </c>
      <c r="K10" s="2">
        <f t="shared" si="1"/>
        <v>0</v>
      </c>
      <c r="L10" s="2"/>
    </row>
    <row r="11" spans="3:17" ht="17.25" customHeight="1" x14ac:dyDescent="0.25">
      <c r="C11" s="1">
        <v>6</v>
      </c>
      <c r="D11" s="1" t="s">
        <v>116</v>
      </c>
      <c r="E11" s="2" t="s">
        <v>115</v>
      </c>
      <c r="F11" s="2"/>
      <c r="G11" s="2"/>
      <c r="H11" s="2"/>
      <c r="I11" s="2"/>
      <c r="J11" s="4">
        <f t="shared" si="0"/>
        <v>0</v>
      </c>
      <c r="K11" s="2">
        <f t="shared" si="1"/>
        <v>0</v>
      </c>
      <c r="L11" s="2"/>
    </row>
    <row r="12" spans="3:17" ht="17.25" customHeight="1" x14ac:dyDescent="0.25">
      <c r="C12" s="1">
        <v>7</v>
      </c>
      <c r="D12" s="1" t="s">
        <v>103</v>
      </c>
      <c r="E12" s="2"/>
      <c r="F12" s="2"/>
      <c r="G12" s="2"/>
      <c r="H12" s="2"/>
      <c r="I12" s="2"/>
      <c r="J12" s="4">
        <f t="shared" si="0"/>
        <v>0</v>
      </c>
      <c r="K12" s="2">
        <f t="shared" si="1"/>
        <v>0</v>
      </c>
      <c r="L12" s="2"/>
    </row>
    <row r="13" spans="3:17" ht="17.25" customHeight="1" x14ac:dyDescent="0.25">
      <c r="C13" s="1">
        <v>8</v>
      </c>
      <c r="D13" s="1" t="s">
        <v>121</v>
      </c>
      <c r="E13" s="2"/>
      <c r="F13" s="2"/>
      <c r="G13" s="2"/>
      <c r="H13" s="2"/>
      <c r="I13" s="2"/>
      <c r="J13" s="4">
        <f t="shared" si="0"/>
        <v>0</v>
      </c>
      <c r="K13" s="2">
        <f t="shared" si="1"/>
        <v>0</v>
      </c>
      <c r="L13" s="2"/>
      <c r="Q13" s="6"/>
    </row>
    <row r="14" spans="3:17" ht="17.25" customHeight="1" x14ac:dyDescent="0.25">
      <c r="C14" s="1">
        <v>9</v>
      </c>
      <c r="D14" s="1"/>
      <c r="E14" s="2"/>
      <c r="F14" s="2"/>
      <c r="G14" s="2"/>
      <c r="H14" s="2"/>
      <c r="I14" s="2"/>
      <c r="J14" s="4">
        <f t="shared" si="0"/>
        <v>0</v>
      </c>
      <c r="K14" s="2">
        <f t="shared" si="1"/>
        <v>0</v>
      </c>
      <c r="L14" s="2"/>
    </row>
    <row r="15" spans="3:17" ht="17.25" customHeight="1" x14ac:dyDescent="0.25">
      <c r="C15" s="1">
        <v>10</v>
      </c>
      <c r="D15" s="1"/>
      <c r="E15" s="2"/>
      <c r="F15" s="2"/>
      <c r="G15" s="2"/>
      <c r="H15" s="2"/>
      <c r="I15" s="2"/>
      <c r="J15" s="4">
        <f t="shared" si="0"/>
        <v>0</v>
      </c>
      <c r="K15" s="2">
        <f t="shared" si="1"/>
        <v>0</v>
      </c>
      <c r="L15" s="2"/>
    </row>
    <row r="16" spans="3:17" ht="17.25" customHeight="1" x14ac:dyDescent="0.25">
      <c r="C16" s="1">
        <v>11</v>
      </c>
      <c r="D16" s="1"/>
      <c r="E16" s="2"/>
      <c r="F16" s="2"/>
      <c r="G16" s="2"/>
      <c r="H16" s="2"/>
      <c r="I16" s="2"/>
      <c r="J16" s="4">
        <f t="shared" si="0"/>
        <v>0</v>
      </c>
      <c r="K16" s="2">
        <f t="shared" si="1"/>
        <v>0</v>
      </c>
      <c r="L16" s="2"/>
    </row>
    <row r="17" spans="3:12" ht="17.25" customHeight="1" x14ac:dyDescent="0.25">
      <c r="C17" s="1">
        <v>12</v>
      </c>
      <c r="D17" s="1"/>
      <c r="E17" s="2"/>
      <c r="F17" s="2"/>
      <c r="G17" s="2"/>
      <c r="H17" s="2"/>
      <c r="I17" s="2"/>
      <c r="J17" s="4">
        <f t="shared" si="0"/>
        <v>0</v>
      </c>
      <c r="K17" s="2">
        <f t="shared" si="1"/>
        <v>0</v>
      </c>
      <c r="L17" s="2"/>
    </row>
    <row r="18" spans="3:12" ht="17.25" customHeight="1" x14ac:dyDescent="0.25">
      <c r="C18" s="1">
        <v>13</v>
      </c>
      <c r="D18" s="1"/>
      <c r="E18" s="2"/>
      <c r="F18" s="2"/>
      <c r="G18" s="2"/>
      <c r="H18" s="2"/>
      <c r="I18" s="2"/>
      <c r="J18" s="4">
        <f t="shared" si="0"/>
        <v>0</v>
      </c>
      <c r="K18" s="2">
        <f t="shared" si="1"/>
        <v>0</v>
      </c>
      <c r="L18" s="2"/>
    </row>
    <row r="19" spans="3:12" ht="17.25" customHeight="1" x14ac:dyDescent="0.25">
      <c r="C19" s="1">
        <v>14</v>
      </c>
      <c r="D19" s="1"/>
      <c r="E19" s="2"/>
      <c r="F19" s="2"/>
      <c r="G19" s="2"/>
      <c r="H19" s="2"/>
      <c r="I19" s="2"/>
      <c r="J19" s="4">
        <f t="shared" si="0"/>
        <v>0</v>
      </c>
      <c r="K19" s="2">
        <f t="shared" si="1"/>
        <v>0</v>
      </c>
      <c r="L19" s="2"/>
    </row>
    <row r="20" spans="3:12" ht="17.25" customHeight="1" x14ac:dyDescent="0.25">
      <c r="C20" s="1">
        <v>15</v>
      </c>
      <c r="D20" s="1"/>
      <c r="E20" s="2"/>
      <c r="F20" s="2"/>
      <c r="G20" s="2"/>
      <c r="H20" s="2"/>
      <c r="I20" s="2"/>
      <c r="J20" s="4">
        <f t="shared" si="0"/>
        <v>0</v>
      </c>
      <c r="K20" s="2">
        <f t="shared" si="1"/>
        <v>0</v>
      </c>
      <c r="L20" s="2"/>
    </row>
    <row r="21" spans="3:12" ht="17.25" customHeight="1" x14ac:dyDescent="0.25">
      <c r="C21" s="1">
        <v>16</v>
      </c>
      <c r="D21" s="1"/>
      <c r="E21" s="2"/>
      <c r="F21" s="2"/>
      <c r="G21" s="2"/>
      <c r="H21" s="2"/>
      <c r="I21" s="2"/>
      <c r="J21" s="4">
        <f t="shared" si="0"/>
        <v>0</v>
      </c>
      <c r="K21" s="2">
        <f t="shared" si="1"/>
        <v>0</v>
      </c>
      <c r="L21" s="2"/>
    </row>
    <row r="22" spans="3:12" ht="17.25" customHeight="1" x14ac:dyDescent="0.25">
      <c r="C22" s="1">
        <v>17</v>
      </c>
      <c r="D22" s="1"/>
      <c r="E22" s="2"/>
      <c r="F22" s="2"/>
      <c r="G22" s="2"/>
      <c r="H22" s="2"/>
      <c r="I22" s="2"/>
      <c r="J22" s="4">
        <f t="shared" si="0"/>
        <v>0</v>
      </c>
      <c r="K22" s="2">
        <f t="shared" si="1"/>
        <v>0</v>
      </c>
      <c r="L22" s="2"/>
    </row>
    <row r="23" spans="3:12" ht="17.25" customHeight="1" x14ac:dyDescent="0.25">
      <c r="C23" s="1">
        <v>18</v>
      </c>
      <c r="D23" s="1"/>
      <c r="E23" s="2"/>
      <c r="F23" s="2"/>
      <c r="G23" s="2"/>
      <c r="H23" s="2"/>
      <c r="I23" s="2"/>
      <c r="J23" s="4">
        <f t="shared" si="0"/>
        <v>0</v>
      </c>
      <c r="K23" s="2">
        <f t="shared" si="1"/>
        <v>0</v>
      </c>
      <c r="L23" s="2"/>
    </row>
    <row r="24" spans="3:12" ht="17.25" customHeight="1" x14ac:dyDescent="0.25">
      <c r="C24" s="1">
        <v>19</v>
      </c>
      <c r="D24" s="1"/>
      <c r="E24" s="2"/>
      <c r="F24" s="2"/>
      <c r="G24" s="2"/>
      <c r="H24" s="2"/>
      <c r="I24" s="2"/>
      <c r="J24" s="4">
        <f t="shared" si="0"/>
        <v>0</v>
      </c>
      <c r="K24" s="2">
        <f t="shared" si="1"/>
        <v>0</v>
      </c>
      <c r="L24" s="2"/>
    </row>
    <row r="25" spans="3:12" ht="17.25" customHeight="1" x14ac:dyDescent="0.25">
      <c r="C25" s="1">
        <v>20</v>
      </c>
      <c r="D25" s="1"/>
      <c r="E25" s="2"/>
      <c r="F25" s="2"/>
      <c r="G25" s="2"/>
      <c r="H25" s="2"/>
      <c r="I25" s="2"/>
      <c r="J25" s="4">
        <f t="shared" si="0"/>
        <v>0</v>
      </c>
      <c r="K25" s="2">
        <f t="shared" si="1"/>
        <v>0</v>
      </c>
      <c r="L25" s="2"/>
    </row>
    <row r="27" spans="3:12" x14ac:dyDescent="0.25">
      <c r="C27" t="s">
        <v>15</v>
      </c>
      <c r="H27" t="s">
        <v>14</v>
      </c>
    </row>
  </sheetData>
  <autoFilter ref="C5:L25">
    <sortState ref="C5:L26">
      <sortCondition ref="C4:C26"/>
    </sortState>
  </autoFilter>
  <mergeCells count="2">
    <mergeCell ref="F2:H2"/>
    <mergeCell ref="E3:I3"/>
  </mergeCells>
  <pageMargins left="0.41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2:Q29"/>
  <sheetViews>
    <sheetView view="pageBreakPreview" topLeftCell="D1" zoomScale="115" zoomScaleNormal="100" zoomScaleSheetLayoutView="115" workbookViewId="0">
      <selection activeCell="L10" sqref="L10"/>
    </sheetView>
  </sheetViews>
  <sheetFormatPr defaultRowHeight="15" x14ac:dyDescent="0.25"/>
  <cols>
    <col min="3" max="3" width="6.7109375" bestFit="1" customWidth="1"/>
    <col min="4" max="4" width="28.140625" customWidth="1"/>
    <col min="5" max="11" width="14" style="3" customWidth="1"/>
    <col min="12" max="12" width="6.7109375" style="3" bestFit="1" customWidth="1"/>
  </cols>
  <sheetData>
    <row r="2" spans="3:17" x14ac:dyDescent="0.25">
      <c r="F2" s="48" t="s">
        <v>13</v>
      </c>
      <c r="G2" s="48"/>
      <c r="H2" s="48"/>
    </row>
    <row r="3" spans="3:17" ht="15" customHeight="1" x14ac:dyDescent="0.25">
      <c r="E3" s="48" t="s">
        <v>18</v>
      </c>
      <c r="F3" s="48"/>
      <c r="G3" s="48"/>
      <c r="H3" s="48"/>
      <c r="I3" s="48"/>
    </row>
    <row r="5" spans="3:17" ht="30" x14ac:dyDescent="0.25">
      <c r="C5" s="1" t="s">
        <v>0</v>
      </c>
      <c r="D5" s="1" t="s">
        <v>1</v>
      </c>
      <c r="E5" s="2" t="s">
        <v>2</v>
      </c>
      <c r="F5" s="2" t="s">
        <v>10</v>
      </c>
      <c r="G5" s="2" t="s">
        <v>11</v>
      </c>
      <c r="H5" s="2" t="s">
        <v>12</v>
      </c>
      <c r="I5" s="2" t="s">
        <v>6</v>
      </c>
      <c r="J5" s="2" t="s">
        <v>7</v>
      </c>
      <c r="K5" s="2" t="s">
        <v>8</v>
      </c>
      <c r="L5" s="2" t="s">
        <v>9</v>
      </c>
    </row>
    <row r="6" spans="3:17" ht="17.25" customHeight="1" x14ac:dyDescent="0.25">
      <c r="C6" s="1">
        <v>1</v>
      </c>
      <c r="D6" s="1" t="s">
        <v>84</v>
      </c>
      <c r="E6" s="2" t="s">
        <v>26</v>
      </c>
      <c r="F6" s="2">
        <v>90</v>
      </c>
      <c r="G6" s="2">
        <v>91</v>
      </c>
      <c r="H6" s="2"/>
      <c r="I6" s="2">
        <v>81</v>
      </c>
      <c r="J6" s="4">
        <v>90.5</v>
      </c>
      <c r="K6" s="2">
        <f t="shared" ref="K6:K25" si="0">I6+J6</f>
        <v>171.5</v>
      </c>
      <c r="L6" s="2">
        <v>2</v>
      </c>
    </row>
    <row r="7" spans="3:17" ht="17.25" customHeight="1" x14ac:dyDescent="0.25">
      <c r="C7" s="1">
        <v>2</v>
      </c>
      <c r="D7" s="1" t="s">
        <v>71</v>
      </c>
      <c r="E7" s="2" t="s">
        <v>73</v>
      </c>
      <c r="F7" s="2">
        <v>90</v>
      </c>
      <c r="G7" s="2">
        <v>90</v>
      </c>
      <c r="H7" s="2"/>
      <c r="I7" s="2">
        <v>73.66</v>
      </c>
      <c r="J7" s="4">
        <v>90</v>
      </c>
      <c r="K7" s="2">
        <f t="shared" si="0"/>
        <v>163.66</v>
      </c>
      <c r="L7" s="2">
        <v>3</v>
      </c>
    </row>
    <row r="8" spans="3:17" ht="17.25" customHeight="1" x14ac:dyDescent="0.25">
      <c r="C8" s="1">
        <v>3</v>
      </c>
      <c r="D8" s="1" t="s">
        <v>94</v>
      </c>
      <c r="E8" s="33" t="s">
        <v>93</v>
      </c>
      <c r="F8" s="2">
        <v>69</v>
      </c>
      <c r="G8" s="2">
        <v>77</v>
      </c>
      <c r="H8" s="2"/>
      <c r="I8" s="2">
        <v>77.33</v>
      </c>
      <c r="J8" s="4">
        <v>73</v>
      </c>
      <c r="K8" s="2">
        <f t="shared" si="0"/>
        <v>150.32999999999998</v>
      </c>
      <c r="L8" s="2">
        <v>4</v>
      </c>
    </row>
    <row r="9" spans="3:17" ht="17.25" customHeight="1" x14ac:dyDescent="0.25">
      <c r="C9" s="1">
        <v>4</v>
      </c>
      <c r="D9" s="40" t="s">
        <v>99</v>
      </c>
      <c r="E9" s="9" t="s">
        <v>100</v>
      </c>
      <c r="F9" s="2">
        <v>90</v>
      </c>
      <c r="G9" s="2">
        <v>96</v>
      </c>
      <c r="H9" s="2"/>
      <c r="I9" s="2">
        <v>80.66</v>
      </c>
      <c r="J9" s="4">
        <v>93</v>
      </c>
      <c r="K9" s="2">
        <f t="shared" si="0"/>
        <v>173.66</v>
      </c>
      <c r="L9" s="2">
        <v>1</v>
      </c>
    </row>
    <row r="10" spans="3:17" ht="17.25" customHeight="1" x14ac:dyDescent="0.25">
      <c r="C10" s="1">
        <v>5</v>
      </c>
      <c r="D10" s="1" t="s">
        <v>116</v>
      </c>
      <c r="E10" s="2" t="s">
        <v>115</v>
      </c>
      <c r="F10" s="2">
        <v>54</v>
      </c>
      <c r="G10" s="2">
        <v>59</v>
      </c>
      <c r="H10" s="2"/>
      <c r="I10" s="2">
        <v>77</v>
      </c>
      <c r="J10" s="4">
        <v>56.5</v>
      </c>
      <c r="K10" s="2">
        <f t="shared" si="0"/>
        <v>133.5</v>
      </c>
      <c r="L10" s="2">
        <v>5</v>
      </c>
    </row>
    <row r="11" spans="3:17" ht="17.25" customHeight="1" x14ac:dyDescent="0.25">
      <c r="C11" s="1">
        <v>6</v>
      </c>
      <c r="D11" s="1"/>
      <c r="E11" s="2"/>
      <c r="F11" s="2"/>
      <c r="G11" s="2"/>
      <c r="H11" s="2"/>
      <c r="I11" s="2"/>
      <c r="J11" s="4">
        <f t="shared" ref="J6:J25" si="1">F11+G11+H11-MIN(F11:H11)</f>
        <v>0</v>
      </c>
      <c r="K11" s="2">
        <f t="shared" si="0"/>
        <v>0</v>
      </c>
      <c r="L11" s="2"/>
    </row>
    <row r="12" spans="3:17" ht="17.25" customHeight="1" x14ac:dyDescent="0.25">
      <c r="C12" s="1">
        <v>7</v>
      </c>
      <c r="D12" s="1"/>
      <c r="E12" s="2"/>
      <c r="F12" s="2"/>
      <c r="G12" s="2"/>
      <c r="H12" s="2"/>
      <c r="I12" s="2"/>
      <c r="J12" s="4">
        <f t="shared" si="1"/>
        <v>0</v>
      </c>
      <c r="K12" s="2">
        <f t="shared" si="0"/>
        <v>0</v>
      </c>
      <c r="L12" s="2"/>
    </row>
    <row r="13" spans="3:17" ht="17.25" customHeight="1" x14ac:dyDescent="0.25">
      <c r="C13" s="1">
        <v>8</v>
      </c>
      <c r="D13" s="1"/>
      <c r="E13" s="2"/>
      <c r="F13" s="2"/>
      <c r="G13" s="2"/>
      <c r="H13" s="2"/>
      <c r="I13" s="2"/>
      <c r="J13" s="4">
        <f t="shared" si="1"/>
        <v>0</v>
      </c>
      <c r="K13" s="2">
        <f t="shared" si="0"/>
        <v>0</v>
      </c>
      <c r="L13" s="2"/>
      <c r="Q13" s="6"/>
    </row>
    <row r="14" spans="3:17" ht="17.25" customHeight="1" x14ac:dyDescent="0.25">
      <c r="C14" s="1">
        <v>9</v>
      </c>
      <c r="D14" s="1"/>
      <c r="E14" s="2"/>
      <c r="F14" s="2"/>
      <c r="G14" s="2"/>
      <c r="H14" s="2"/>
      <c r="I14" s="2"/>
      <c r="J14" s="4">
        <f t="shared" si="1"/>
        <v>0</v>
      </c>
      <c r="K14" s="2">
        <f t="shared" si="0"/>
        <v>0</v>
      </c>
      <c r="L14" s="2"/>
    </row>
    <row r="15" spans="3:17" ht="17.25" customHeight="1" x14ac:dyDescent="0.25">
      <c r="C15" s="1">
        <v>10</v>
      </c>
      <c r="D15" s="1"/>
      <c r="E15" s="2"/>
      <c r="F15" s="2"/>
      <c r="G15" s="2"/>
      <c r="H15" s="2"/>
      <c r="I15" s="2"/>
      <c r="J15" s="4">
        <f t="shared" si="1"/>
        <v>0</v>
      </c>
      <c r="K15" s="2">
        <f t="shared" si="0"/>
        <v>0</v>
      </c>
      <c r="L15" s="2"/>
    </row>
    <row r="16" spans="3:17" ht="17.25" customHeight="1" x14ac:dyDescent="0.25">
      <c r="C16" s="1">
        <v>11</v>
      </c>
      <c r="D16" s="1"/>
      <c r="E16" s="2"/>
      <c r="F16" s="2"/>
      <c r="G16" s="2"/>
      <c r="H16" s="2"/>
      <c r="I16" s="2"/>
      <c r="J16" s="4">
        <f t="shared" si="1"/>
        <v>0</v>
      </c>
      <c r="K16" s="2">
        <f t="shared" si="0"/>
        <v>0</v>
      </c>
      <c r="L16" s="2"/>
    </row>
    <row r="17" spans="3:12" ht="17.25" customHeight="1" x14ac:dyDescent="0.25">
      <c r="C17" s="1">
        <v>12</v>
      </c>
      <c r="D17" s="1"/>
      <c r="E17" s="9"/>
      <c r="F17" s="2"/>
      <c r="G17" s="2"/>
      <c r="H17" s="2"/>
      <c r="I17" s="2"/>
      <c r="J17" s="4">
        <f t="shared" si="1"/>
        <v>0</v>
      </c>
      <c r="K17" s="2">
        <f t="shared" si="0"/>
        <v>0</v>
      </c>
      <c r="L17" s="2"/>
    </row>
    <row r="18" spans="3:12" ht="17.25" customHeight="1" x14ac:dyDescent="0.25">
      <c r="C18" s="1">
        <v>13</v>
      </c>
      <c r="D18" s="1"/>
      <c r="E18" s="2"/>
      <c r="F18" s="2"/>
      <c r="G18" s="2"/>
      <c r="H18" s="2"/>
      <c r="I18" s="2"/>
      <c r="J18" s="4">
        <f t="shared" si="1"/>
        <v>0</v>
      </c>
      <c r="K18" s="2">
        <f t="shared" si="0"/>
        <v>0</v>
      </c>
      <c r="L18" s="2"/>
    </row>
    <row r="19" spans="3:12" ht="17.25" customHeight="1" x14ac:dyDescent="0.25">
      <c r="C19" s="1">
        <v>14</v>
      </c>
      <c r="D19" s="1"/>
      <c r="E19" s="2"/>
      <c r="F19" s="2"/>
      <c r="G19" s="2"/>
      <c r="H19" s="2"/>
      <c r="I19" s="2"/>
      <c r="J19" s="4">
        <f t="shared" si="1"/>
        <v>0</v>
      </c>
      <c r="K19" s="2">
        <f t="shared" si="0"/>
        <v>0</v>
      </c>
      <c r="L19" s="2"/>
    </row>
    <row r="20" spans="3:12" ht="17.25" customHeight="1" x14ac:dyDescent="0.25">
      <c r="C20" s="1">
        <v>15</v>
      </c>
      <c r="D20" s="1"/>
      <c r="E20" s="2"/>
      <c r="F20" s="2"/>
      <c r="G20" s="2"/>
      <c r="H20" s="2"/>
      <c r="I20" s="2"/>
      <c r="J20" s="4">
        <f t="shared" si="1"/>
        <v>0</v>
      </c>
      <c r="K20" s="2">
        <f t="shared" si="0"/>
        <v>0</v>
      </c>
      <c r="L20" s="2"/>
    </row>
    <row r="21" spans="3:12" ht="17.25" customHeight="1" x14ac:dyDescent="0.25">
      <c r="C21" s="1">
        <v>16</v>
      </c>
      <c r="D21" s="1"/>
      <c r="E21" s="2"/>
      <c r="F21" s="2"/>
      <c r="G21" s="2"/>
      <c r="H21" s="2"/>
      <c r="I21" s="2"/>
      <c r="J21" s="4">
        <f t="shared" si="1"/>
        <v>0</v>
      </c>
      <c r="K21" s="2">
        <f t="shared" si="0"/>
        <v>0</v>
      </c>
      <c r="L21" s="2"/>
    </row>
    <row r="22" spans="3:12" ht="17.25" customHeight="1" x14ac:dyDescent="0.25">
      <c r="C22" s="1">
        <v>17</v>
      </c>
      <c r="D22" s="1"/>
      <c r="E22" s="2"/>
      <c r="F22" s="2"/>
      <c r="G22" s="2"/>
      <c r="H22" s="2"/>
      <c r="I22" s="2"/>
      <c r="J22" s="4">
        <f t="shared" si="1"/>
        <v>0</v>
      </c>
      <c r="K22" s="2">
        <f t="shared" si="0"/>
        <v>0</v>
      </c>
      <c r="L22" s="2"/>
    </row>
    <row r="23" spans="3:12" ht="17.25" customHeight="1" x14ac:dyDescent="0.25">
      <c r="C23" s="1">
        <v>18</v>
      </c>
      <c r="D23" s="1"/>
      <c r="E23" s="2"/>
      <c r="F23" s="2"/>
      <c r="G23" s="2"/>
      <c r="H23" s="2"/>
      <c r="I23" s="2"/>
      <c r="J23" s="4">
        <f t="shared" si="1"/>
        <v>0</v>
      </c>
      <c r="K23" s="2">
        <f t="shared" si="0"/>
        <v>0</v>
      </c>
      <c r="L23" s="2"/>
    </row>
    <row r="24" spans="3:12" ht="17.25" customHeight="1" x14ac:dyDescent="0.25">
      <c r="C24" s="1">
        <v>19</v>
      </c>
      <c r="D24" s="1"/>
      <c r="E24" s="2"/>
      <c r="F24" s="2"/>
      <c r="G24" s="2"/>
      <c r="H24" s="2"/>
      <c r="I24" s="2"/>
      <c r="J24" s="4">
        <f t="shared" si="1"/>
        <v>0</v>
      </c>
      <c r="K24" s="2">
        <f t="shared" si="0"/>
        <v>0</v>
      </c>
      <c r="L24" s="2"/>
    </row>
    <row r="25" spans="3:12" ht="17.25" customHeight="1" x14ac:dyDescent="0.25">
      <c r="C25" s="1">
        <v>20</v>
      </c>
      <c r="D25" s="1"/>
      <c r="E25" s="2"/>
      <c r="F25" s="2"/>
      <c r="G25" s="2"/>
      <c r="H25" s="2"/>
      <c r="I25" s="2"/>
      <c r="J25" s="4">
        <f t="shared" si="1"/>
        <v>0</v>
      </c>
      <c r="K25" s="2">
        <f t="shared" si="0"/>
        <v>0</v>
      </c>
      <c r="L25" s="2"/>
    </row>
    <row r="26" spans="3:12" x14ac:dyDescent="0.25">
      <c r="D26" s="8"/>
    </row>
    <row r="27" spans="3:12" x14ac:dyDescent="0.25">
      <c r="C27" t="s">
        <v>15</v>
      </c>
      <c r="D27" s="8"/>
      <c r="H27" t="s">
        <v>14</v>
      </c>
    </row>
    <row r="28" spans="3:12" x14ac:dyDescent="0.25">
      <c r="D28" s="8"/>
    </row>
    <row r="29" spans="3:12" x14ac:dyDescent="0.25">
      <c r="D29" s="8"/>
    </row>
  </sheetData>
  <autoFilter ref="C5:L25">
    <sortState ref="C5:L26">
      <sortCondition ref="C4:C26"/>
    </sortState>
  </autoFilter>
  <mergeCells count="2">
    <mergeCell ref="F2:H2"/>
    <mergeCell ref="E3:I3"/>
  </mergeCells>
  <pageMargins left="0.41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2:Q27"/>
  <sheetViews>
    <sheetView view="pageBreakPreview" topLeftCell="E1" zoomScale="115" zoomScaleNormal="100" zoomScaleSheetLayoutView="115" workbookViewId="0">
      <selection activeCell="J25" sqref="J25"/>
    </sheetView>
  </sheetViews>
  <sheetFormatPr defaultRowHeight="15" x14ac:dyDescent="0.25"/>
  <cols>
    <col min="3" max="3" width="6.7109375" bestFit="1" customWidth="1"/>
    <col min="4" max="4" width="28.140625" customWidth="1"/>
    <col min="5" max="11" width="14" style="3" customWidth="1"/>
    <col min="12" max="12" width="15.140625" style="3" customWidth="1"/>
  </cols>
  <sheetData>
    <row r="2" spans="3:17" x14ac:dyDescent="0.25">
      <c r="F2" s="48" t="s">
        <v>13</v>
      </c>
      <c r="G2" s="48"/>
      <c r="H2" s="48"/>
    </row>
    <row r="3" spans="3:17" ht="15" customHeight="1" x14ac:dyDescent="0.25">
      <c r="E3" s="48" t="s">
        <v>51</v>
      </c>
      <c r="F3" s="48"/>
      <c r="G3" s="48"/>
      <c r="H3" s="48"/>
      <c r="I3" s="48"/>
    </row>
    <row r="5" spans="3:17" ht="30" x14ac:dyDescent="0.25">
      <c r="C5" s="1" t="s">
        <v>0</v>
      </c>
      <c r="D5" s="1" t="s">
        <v>1</v>
      </c>
      <c r="E5" s="2" t="s">
        <v>2</v>
      </c>
      <c r="F5" s="2" t="s">
        <v>10</v>
      </c>
      <c r="G5" s="2" t="s">
        <v>11</v>
      </c>
      <c r="H5" s="2" t="s">
        <v>12</v>
      </c>
      <c r="I5" s="2" t="s">
        <v>65</v>
      </c>
      <c r="J5" s="2" t="s">
        <v>7</v>
      </c>
      <c r="K5" s="2" t="s">
        <v>8</v>
      </c>
      <c r="L5" s="2" t="s">
        <v>9</v>
      </c>
    </row>
    <row r="6" spans="3:17" ht="17.25" customHeight="1" x14ac:dyDescent="0.25">
      <c r="C6" s="1">
        <v>1</v>
      </c>
      <c r="D6" s="1" t="s">
        <v>68</v>
      </c>
      <c r="E6" s="34" t="s">
        <v>26</v>
      </c>
      <c r="F6" s="2"/>
      <c r="G6" s="2"/>
      <c r="H6" s="2"/>
      <c r="I6" s="2"/>
      <c r="J6" s="4">
        <f t="shared" ref="J6" si="0">F6+G6+H6-MIN(F6:H6)</f>
        <v>0</v>
      </c>
      <c r="K6" s="2">
        <f t="shared" ref="K6" si="1">I6+J6</f>
        <v>0</v>
      </c>
      <c r="L6" s="2"/>
    </row>
    <row r="7" spans="3:17" ht="17.25" customHeight="1" x14ac:dyDescent="0.25">
      <c r="C7" s="1">
        <v>2</v>
      </c>
      <c r="D7" s="1" t="s">
        <v>72</v>
      </c>
      <c r="E7" s="34" t="s">
        <v>73</v>
      </c>
      <c r="F7" s="2">
        <v>0</v>
      </c>
      <c r="G7" s="2">
        <v>0</v>
      </c>
      <c r="H7" s="2">
        <v>50</v>
      </c>
      <c r="I7" s="2">
        <v>70</v>
      </c>
      <c r="J7" s="4">
        <v>40</v>
      </c>
      <c r="K7" s="2">
        <v>40</v>
      </c>
      <c r="L7" s="45">
        <v>11.12</v>
      </c>
    </row>
    <row r="8" spans="3:17" ht="17.25" customHeight="1" x14ac:dyDescent="0.25">
      <c r="C8" s="1">
        <v>3</v>
      </c>
      <c r="D8" s="1" t="s">
        <v>95</v>
      </c>
      <c r="E8" s="34" t="s">
        <v>93</v>
      </c>
      <c r="F8" s="2">
        <v>80</v>
      </c>
      <c r="G8" s="2">
        <v>50</v>
      </c>
      <c r="H8" s="2">
        <v>100</v>
      </c>
      <c r="I8" s="2">
        <v>100</v>
      </c>
      <c r="J8" s="4">
        <v>93.33</v>
      </c>
      <c r="K8" s="2">
        <v>93.33</v>
      </c>
      <c r="L8" s="45">
        <v>3</v>
      </c>
    </row>
    <row r="9" spans="3:17" ht="17.25" customHeight="1" x14ac:dyDescent="0.25">
      <c r="C9" s="1">
        <v>4</v>
      </c>
      <c r="D9" s="1" t="s">
        <v>102</v>
      </c>
      <c r="E9" s="34" t="s">
        <v>100</v>
      </c>
      <c r="F9" s="2">
        <v>90</v>
      </c>
      <c r="G9" s="2">
        <v>100</v>
      </c>
      <c r="H9" s="2">
        <v>80</v>
      </c>
      <c r="I9" s="2">
        <v>100</v>
      </c>
      <c r="J9" s="4">
        <v>96.66</v>
      </c>
      <c r="K9" s="2">
        <v>96.66</v>
      </c>
      <c r="L9" s="45">
        <v>1</v>
      </c>
    </row>
    <row r="10" spans="3:17" ht="17.25" customHeight="1" x14ac:dyDescent="0.25">
      <c r="C10" s="1">
        <v>5</v>
      </c>
      <c r="D10" s="1" t="s">
        <v>109</v>
      </c>
      <c r="E10" s="34" t="s">
        <v>108</v>
      </c>
      <c r="F10" s="2">
        <v>70</v>
      </c>
      <c r="G10" s="2">
        <v>70</v>
      </c>
      <c r="H10" s="2">
        <v>70</v>
      </c>
      <c r="I10" s="2">
        <v>40</v>
      </c>
      <c r="J10" s="4">
        <v>70</v>
      </c>
      <c r="K10" s="2">
        <v>70</v>
      </c>
      <c r="L10" s="45">
        <v>8</v>
      </c>
    </row>
    <row r="11" spans="3:17" ht="17.25" customHeight="1" x14ac:dyDescent="0.25">
      <c r="C11" s="1">
        <v>6</v>
      </c>
      <c r="D11" s="1" t="s">
        <v>118</v>
      </c>
      <c r="E11" s="34" t="s">
        <v>115</v>
      </c>
      <c r="F11" s="2">
        <v>60</v>
      </c>
      <c r="G11" s="2">
        <v>30</v>
      </c>
      <c r="H11" s="2">
        <v>30</v>
      </c>
      <c r="I11" s="2">
        <v>20</v>
      </c>
      <c r="J11" s="4">
        <v>40</v>
      </c>
      <c r="K11" s="2">
        <v>40</v>
      </c>
      <c r="L11" s="45">
        <v>11.12</v>
      </c>
    </row>
    <row r="12" spans="3:17" ht="17.25" customHeight="1" x14ac:dyDescent="0.25">
      <c r="C12" s="1">
        <v>7</v>
      </c>
      <c r="D12" s="1"/>
      <c r="E12" s="34"/>
      <c r="F12" s="2"/>
      <c r="G12" s="2"/>
      <c r="H12" s="2"/>
      <c r="I12" s="2"/>
      <c r="J12" s="4"/>
      <c r="K12" s="2"/>
      <c r="L12" s="45"/>
    </row>
    <row r="13" spans="3:17" ht="17.25" customHeight="1" x14ac:dyDescent="0.25">
      <c r="C13" s="1">
        <v>8</v>
      </c>
      <c r="D13" s="1"/>
      <c r="E13" s="34"/>
      <c r="F13" s="2"/>
      <c r="G13" s="2"/>
      <c r="H13" s="2"/>
      <c r="I13" s="2"/>
      <c r="J13" s="4"/>
      <c r="K13" s="2"/>
      <c r="L13" s="45"/>
      <c r="Q13" s="6"/>
    </row>
    <row r="14" spans="3:17" ht="17.25" customHeight="1" x14ac:dyDescent="0.25">
      <c r="C14" s="1">
        <v>9</v>
      </c>
      <c r="D14" s="1"/>
      <c r="E14" s="34"/>
      <c r="F14" s="2"/>
      <c r="G14" s="2"/>
      <c r="H14" s="2"/>
      <c r="I14" s="2"/>
      <c r="J14" s="4"/>
      <c r="K14" s="2"/>
      <c r="L14" s="45"/>
    </row>
    <row r="15" spans="3:17" ht="17.25" customHeight="1" x14ac:dyDescent="0.25">
      <c r="C15" s="1">
        <v>10</v>
      </c>
      <c r="D15" s="1" t="s">
        <v>69</v>
      </c>
      <c r="E15" s="34"/>
      <c r="F15" s="2">
        <v>70</v>
      </c>
      <c r="G15" s="2">
        <v>100</v>
      </c>
      <c r="H15" s="2">
        <v>100</v>
      </c>
      <c r="I15" s="2">
        <v>70</v>
      </c>
      <c r="J15" s="4">
        <v>90</v>
      </c>
      <c r="K15" s="2">
        <v>90</v>
      </c>
      <c r="L15" s="45">
        <v>4.5</v>
      </c>
    </row>
    <row r="16" spans="3:17" ht="17.25" customHeight="1" x14ac:dyDescent="0.25">
      <c r="C16" s="1">
        <v>11</v>
      </c>
      <c r="D16" s="1" t="s">
        <v>70</v>
      </c>
      <c r="E16" s="34"/>
      <c r="F16" s="2"/>
      <c r="G16" s="2"/>
      <c r="H16" s="2"/>
      <c r="I16" s="2"/>
      <c r="J16" s="4"/>
      <c r="K16" s="2"/>
      <c r="L16" s="45"/>
    </row>
    <row r="17" spans="3:12" ht="17.25" customHeight="1" x14ac:dyDescent="0.25">
      <c r="C17" s="1">
        <v>12</v>
      </c>
      <c r="D17" s="1" t="s">
        <v>71</v>
      </c>
      <c r="E17" s="34"/>
      <c r="F17" s="2">
        <v>20</v>
      </c>
      <c r="G17" s="2">
        <v>30</v>
      </c>
      <c r="H17" s="2">
        <v>20</v>
      </c>
      <c r="I17" s="2">
        <v>20</v>
      </c>
      <c r="J17" s="4">
        <v>23.33</v>
      </c>
      <c r="K17" s="2">
        <v>23.33</v>
      </c>
      <c r="L17" s="45">
        <v>13</v>
      </c>
    </row>
    <row r="18" spans="3:12" ht="17.25" customHeight="1" x14ac:dyDescent="0.25">
      <c r="C18" s="1">
        <v>13</v>
      </c>
      <c r="D18" s="1" t="s">
        <v>132</v>
      </c>
      <c r="E18" s="2" t="s">
        <v>25</v>
      </c>
      <c r="F18" s="2">
        <v>50</v>
      </c>
      <c r="G18" s="2">
        <v>70</v>
      </c>
      <c r="H18" s="2">
        <v>100</v>
      </c>
      <c r="I18" s="2">
        <v>100</v>
      </c>
      <c r="J18" s="4">
        <v>90</v>
      </c>
      <c r="K18" s="2">
        <v>90</v>
      </c>
      <c r="L18" s="45">
        <v>4.5</v>
      </c>
    </row>
    <row r="19" spans="3:12" ht="17.25" customHeight="1" x14ac:dyDescent="0.25">
      <c r="C19" s="1">
        <v>14</v>
      </c>
      <c r="D19" s="1" t="s">
        <v>97</v>
      </c>
      <c r="E19" s="2" t="s">
        <v>25</v>
      </c>
      <c r="F19" s="2">
        <v>70</v>
      </c>
      <c r="G19" s="2">
        <v>30</v>
      </c>
      <c r="H19" s="2">
        <v>50</v>
      </c>
      <c r="I19" s="2">
        <v>50</v>
      </c>
      <c r="J19" s="4">
        <v>56.66</v>
      </c>
      <c r="K19" s="2">
        <v>56.66</v>
      </c>
      <c r="L19" s="45">
        <v>9</v>
      </c>
    </row>
    <row r="20" spans="3:12" ht="17.25" customHeight="1" x14ac:dyDescent="0.25">
      <c r="C20" s="1">
        <v>15</v>
      </c>
      <c r="D20" s="1" t="s">
        <v>98</v>
      </c>
      <c r="E20" s="2" t="s">
        <v>25</v>
      </c>
      <c r="F20" s="2">
        <v>0</v>
      </c>
      <c r="G20" s="2">
        <v>40</v>
      </c>
      <c r="H20" s="2">
        <v>20</v>
      </c>
      <c r="I20" s="2">
        <v>90</v>
      </c>
      <c r="J20" s="4">
        <v>50</v>
      </c>
      <c r="K20" s="2">
        <v>50</v>
      </c>
      <c r="L20" s="45">
        <v>10</v>
      </c>
    </row>
    <row r="21" spans="3:12" ht="17.25" customHeight="1" x14ac:dyDescent="0.25">
      <c r="C21" s="1">
        <v>16</v>
      </c>
      <c r="D21" s="1" t="s">
        <v>99</v>
      </c>
      <c r="E21" s="2" t="s">
        <v>25</v>
      </c>
      <c r="F21" s="2"/>
      <c r="G21" s="2"/>
      <c r="H21" s="2"/>
      <c r="I21" s="2"/>
      <c r="J21" s="4"/>
      <c r="K21" s="2"/>
      <c r="L21" s="45"/>
    </row>
    <row r="22" spans="3:12" ht="17.25" customHeight="1" x14ac:dyDescent="0.25">
      <c r="C22" s="1">
        <v>17</v>
      </c>
      <c r="D22" s="1" t="s">
        <v>122</v>
      </c>
      <c r="E22" s="2" t="s">
        <v>25</v>
      </c>
      <c r="F22" s="2">
        <v>40</v>
      </c>
      <c r="G22" s="2">
        <v>50</v>
      </c>
      <c r="H22" s="2">
        <v>90</v>
      </c>
      <c r="I22" s="2">
        <v>90</v>
      </c>
      <c r="J22" s="4">
        <v>76.66</v>
      </c>
      <c r="K22" s="2">
        <v>76.66</v>
      </c>
      <c r="L22" s="45">
        <v>6.7</v>
      </c>
    </row>
    <row r="23" spans="3:12" ht="17.25" customHeight="1" x14ac:dyDescent="0.25">
      <c r="C23" s="1">
        <v>18</v>
      </c>
      <c r="D23" s="8" t="s">
        <v>131</v>
      </c>
      <c r="E23" s="2"/>
      <c r="F23" s="2">
        <v>100</v>
      </c>
      <c r="G23" s="2">
        <v>60</v>
      </c>
      <c r="H23" s="2">
        <v>70</v>
      </c>
      <c r="I23" s="2">
        <v>0</v>
      </c>
      <c r="J23" s="4">
        <v>76.66</v>
      </c>
      <c r="K23" s="2">
        <v>76.66</v>
      </c>
      <c r="L23" s="45">
        <v>6.7</v>
      </c>
    </row>
    <row r="24" spans="3:12" ht="17.25" customHeight="1" x14ac:dyDescent="0.25">
      <c r="C24" s="1">
        <v>19</v>
      </c>
      <c r="D24" s="1" t="s">
        <v>119</v>
      </c>
      <c r="E24" s="2"/>
      <c r="F24" s="2">
        <v>80</v>
      </c>
      <c r="G24" s="2">
        <v>90</v>
      </c>
      <c r="H24" s="2">
        <v>100</v>
      </c>
      <c r="I24" s="2">
        <v>90</v>
      </c>
      <c r="J24" s="4">
        <v>93.33</v>
      </c>
      <c r="K24" s="2">
        <v>93.33</v>
      </c>
      <c r="L24" s="45">
        <v>2</v>
      </c>
    </row>
    <row r="25" spans="3:12" ht="17.25" customHeight="1" x14ac:dyDescent="0.25">
      <c r="C25" s="1">
        <v>20</v>
      </c>
      <c r="D25" s="1"/>
      <c r="E25" s="2"/>
      <c r="F25" s="2"/>
      <c r="G25" s="2"/>
      <c r="H25" s="2"/>
      <c r="I25" s="2"/>
      <c r="J25" s="4"/>
      <c r="K25" s="2"/>
      <c r="L25" s="2"/>
    </row>
    <row r="27" spans="3:12" x14ac:dyDescent="0.25">
      <c r="C27" t="s">
        <v>15</v>
      </c>
      <c r="H27" t="s">
        <v>14</v>
      </c>
    </row>
  </sheetData>
  <autoFilter ref="C5:L25">
    <sortState ref="C5:L26">
      <sortCondition ref="C4:C26"/>
    </sortState>
  </autoFilter>
  <mergeCells count="2">
    <mergeCell ref="F2:H2"/>
    <mergeCell ref="E3:I3"/>
  </mergeCells>
  <pageMargins left="0.41" right="0.25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C2:T28"/>
  <sheetViews>
    <sheetView view="pageBreakPreview" topLeftCell="F1" zoomScale="115" zoomScaleNormal="100" zoomScaleSheetLayoutView="115" workbookViewId="0">
      <selection activeCell="P13" sqref="P13"/>
    </sheetView>
  </sheetViews>
  <sheetFormatPr defaultRowHeight="15" x14ac:dyDescent="0.25"/>
  <cols>
    <col min="3" max="3" width="6.7109375" bestFit="1" customWidth="1"/>
    <col min="4" max="4" width="28.140625" customWidth="1"/>
    <col min="5" max="5" width="14" style="3" customWidth="1"/>
    <col min="6" max="11" width="10.28515625" style="3" customWidth="1"/>
    <col min="12" max="14" width="14" style="3" customWidth="1"/>
    <col min="15" max="15" width="6.7109375" style="3" bestFit="1" customWidth="1"/>
  </cols>
  <sheetData>
    <row r="2" spans="3:20" x14ac:dyDescent="0.25">
      <c r="G2" s="48" t="s">
        <v>13</v>
      </c>
      <c r="H2" s="48"/>
      <c r="I2" s="48"/>
      <c r="J2" s="48"/>
      <c r="K2" s="5"/>
    </row>
    <row r="3" spans="3:20" ht="15" customHeight="1" x14ac:dyDescent="0.25">
      <c r="E3" s="48" t="s">
        <v>27</v>
      </c>
      <c r="F3" s="48"/>
      <c r="G3" s="48"/>
      <c r="H3" s="48"/>
      <c r="I3" s="48"/>
      <c r="J3" s="48"/>
      <c r="K3" s="48"/>
      <c r="L3" s="48"/>
    </row>
    <row r="5" spans="3:20" x14ac:dyDescent="0.25">
      <c r="C5" s="49" t="s">
        <v>0</v>
      </c>
      <c r="D5" s="49" t="s">
        <v>1</v>
      </c>
      <c r="E5" s="51" t="s">
        <v>2</v>
      </c>
      <c r="F5" s="55" t="s">
        <v>3</v>
      </c>
      <c r="G5" s="56"/>
      <c r="H5" s="55" t="s">
        <v>4</v>
      </c>
      <c r="I5" s="56"/>
      <c r="J5" s="55" t="s">
        <v>5</v>
      </c>
      <c r="K5" s="56"/>
      <c r="L5" s="55" t="s">
        <v>66</v>
      </c>
      <c r="M5" s="56"/>
      <c r="N5" s="51" t="s">
        <v>6</v>
      </c>
      <c r="O5" s="51" t="s">
        <v>7</v>
      </c>
      <c r="P5" s="51" t="s">
        <v>8</v>
      </c>
      <c r="Q5" s="53" t="s">
        <v>9</v>
      </c>
      <c r="R5" s="23"/>
      <c r="S5" s="23"/>
    </row>
    <row r="6" spans="3:20" x14ac:dyDescent="0.25">
      <c r="C6" s="50"/>
      <c r="D6" s="50"/>
      <c r="E6" s="52"/>
      <c r="F6" s="2" t="s">
        <v>20</v>
      </c>
      <c r="G6" s="2" t="s">
        <v>21</v>
      </c>
      <c r="H6" s="2" t="s">
        <v>20</v>
      </c>
      <c r="I6" s="2" t="s">
        <v>21</v>
      </c>
      <c r="J6" s="2" t="s">
        <v>20</v>
      </c>
      <c r="K6" s="2" t="s">
        <v>21</v>
      </c>
      <c r="L6" s="2" t="s">
        <v>20</v>
      </c>
      <c r="M6" s="2" t="s">
        <v>21</v>
      </c>
      <c r="N6" s="52"/>
      <c r="O6" s="52"/>
      <c r="P6" s="52"/>
      <c r="Q6" s="54"/>
      <c r="R6" s="23"/>
      <c r="S6" s="23"/>
    </row>
    <row r="7" spans="3:20" ht="17.25" customHeight="1" x14ac:dyDescent="0.25">
      <c r="C7" s="1">
        <v>1</v>
      </c>
      <c r="D7" s="1" t="s">
        <v>80</v>
      </c>
      <c r="E7" s="2" t="s">
        <v>26</v>
      </c>
      <c r="F7" s="2">
        <v>80</v>
      </c>
      <c r="G7" s="2"/>
      <c r="H7" s="2">
        <v>90</v>
      </c>
      <c r="I7" s="2"/>
      <c r="J7" s="2">
        <v>80</v>
      </c>
      <c r="K7" s="2"/>
      <c r="L7" s="2">
        <v>100</v>
      </c>
      <c r="M7" s="4"/>
      <c r="N7" s="2">
        <v>46</v>
      </c>
      <c r="O7" s="2">
        <v>90</v>
      </c>
      <c r="P7" s="11">
        <v>136</v>
      </c>
      <c r="Q7" s="11">
        <v>7</v>
      </c>
    </row>
    <row r="8" spans="3:20" ht="17.25" customHeight="1" x14ac:dyDescent="0.25">
      <c r="C8" s="1">
        <v>2</v>
      </c>
      <c r="D8" s="1" t="s">
        <v>87</v>
      </c>
      <c r="E8" s="2" t="s">
        <v>73</v>
      </c>
      <c r="F8" s="2">
        <v>100</v>
      </c>
      <c r="G8" s="2">
        <v>20</v>
      </c>
      <c r="H8" s="2">
        <v>90</v>
      </c>
      <c r="I8" s="2"/>
      <c r="J8" s="2">
        <v>100</v>
      </c>
      <c r="K8" s="2">
        <v>20</v>
      </c>
      <c r="L8" s="2">
        <v>90</v>
      </c>
      <c r="M8" s="4">
        <v>12</v>
      </c>
      <c r="N8" s="2">
        <v>65.66</v>
      </c>
      <c r="O8" s="2">
        <v>114</v>
      </c>
      <c r="P8" s="11">
        <v>179.66</v>
      </c>
      <c r="Q8" s="11">
        <v>2</v>
      </c>
    </row>
    <row r="9" spans="3:20" ht="17.25" customHeight="1" x14ac:dyDescent="0.25">
      <c r="C9" s="1">
        <v>3</v>
      </c>
      <c r="D9" s="1" t="s">
        <v>94</v>
      </c>
      <c r="E9" s="2" t="s">
        <v>93</v>
      </c>
      <c r="F9" s="2">
        <v>90</v>
      </c>
      <c r="G9" s="2"/>
      <c r="H9" s="2">
        <v>80</v>
      </c>
      <c r="I9" s="2"/>
      <c r="J9" s="2">
        <v>100</v>
      </c>
      <c r="K9" s="2"/>
      <c r="L9" s="2">
        <v>70</v>
      </c>
      <c r="M9" s="4"/>
      <c r="N9" s="2">
        <v>71.33</v>
      </c>
      <c r="O9" s="2">
        <v>90</v>
      </c>
      <c r="P9" s="11">
        <v>161.33000000000001</v>
      </c>
      <c r="Q9" s="11">
        <v>3</v>
      </c>
    </row>
    <row r="10" spans="3:20" ht="17.25" customHeight="1" x14ac:dyDescent="0.25">
      <c r="C10" s="1">
        <v>4</v>
      </c>
      <c r="D10" s="1" t="s">
        <v>101</v>
      </c>
      <c r="E10" s="2" t="s">
        <v>100</v>
      </c>
      <c r="F10" s="2">
        <v>70</v>
      </c>
      <c r="G10" s="2">
        <v>20</v>
      </c>
      <c r="H10" s="2">
        <v>100</v>
      </c>
      <c r="I10" s="2">
        <v>20</v>
      </c>
      <c r="J10" s="2">
        <v>100</v>
      </c>
      <c r="K10" s="2">
        <v>13</v>
      </c>
      <c r="L10" s="2">
        <v>100</v>
      </c>
      <c r="M10" s="4">
        <v>20</v>
      </c>
      <c r="N10" s="2">
        <v>77.66</v>
      </c>
      <c r="O10" s="2">
        <v>117.66</v>
      </c>
      <c r="P10" s="11">
        <v>195.32</v>
      </c>
      <c r="Q10" s="11">
        <v>1</v>
      </c>
    </row>
    <row r="11" spans="3:20" ht="17.25" customHeight="1" x14ac:dyDescent="0.25">
      <c r="C11" s="1">
        <v>5</v>
      </c>
      <c r="D11" s="1" t="s">
        <v>112</v>
      </c>
      <c r="E11" s="2" t="s">
        <v>108</v>
      </c>
      <c r="F11" s="2">
        <v>40</v>
      </c>
      <c r="G11" s="2"/>
      <c r="H11" s="2">
        <v>60</v>
      </c>
      <c r="I11" s="2"/>
      <c r="J11" s="2">
        <v>90</v>
      </c>
      <c r="K11" s="2"/>
      <c r="L11" s="2">
        <v>80</v>
      </c>
      <c r="M11" s="4">
        <v>20</v>
      </c>
      <c r="N11" s="2">
        <v>63</v>
      </c>
      <c r="O11" s="2">
        <v>83.33</v>
      </c>
      <c r="P11" s="11">
        <v>146.33000000000001</v>
      </c>
      <c r="Q11" s="11">
        <v>5</v>
      </c>
    </row>
    <row r="12" spans="3:20" ht="17.25" customHeight="1" x14ac:dyDescent="0.25">
      <c r="C12" s="1">
        <v>6</v>
      </c>
      <c r="D12" s="1" t="s">
        <v>123</v>
      </c>
      <c r="E12" s="2" t="s">
        <v>115</v>
      </c>
      <c r="F12" s="2">
        <v>60</v>
      </c>
      <c r="G12" s="2"/>
      <c r="H12" s="2">
        <v>40</v>
      </c>
      <c r="I12" s="2"/>
      <c r="J12" s="2">
        <v>50</v>
      </c>
      <c r="K12" s="2"/>
      <c r="L12" s="2">
        <v>80</v>
      </c>
      <c r="M12" s="4"/>
      <c r="N12" s="2">
        <v>69.33</v>
      </c>
      <c r="O12" s="2">
        <v>63.33</v>
      </c>
      <c r="P12" s="11">
        <v>132.66</v>
      </c>
      <c r="Q12" s="11">
        <v>8</v>
      </c>
    </row>
    <row r="13" spans="3:20" ht="17.25" customHeight="1" x14ac:dyDescent="0.25">
      <c r="C13" s="1">
        <v>7</v>
      </c>
      <c r="D13" s="1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11"/>
      <c r="Q13" s="11"/>
    </row>
    <row r="14" spans="3:20" ht="17.25" customHeight="1" x14ac:dyDescent="0.25">
      <c r="C14" s="1">
        <v>8</v>
      </c>
      <c r="D14" s="1"/>
      <c r="E14" s="2"/>
      <c r="F14" s="2"/>
      <c r="G14" s="2"/>
      <c r="H14" s="2"/>
      <c r="I14" s="2"/>
      <c r="J14" s="2"/>
      <c r="K14" s="2"/>
      <c r="L14" s="2"/>
      <c r="M14" s="4"/>
      <c r="N14" s="2"/>
      <c r="O14" s="2"/>
      <c r="P14" s="11"/>
      <c r="Q14" s="11"/>
      <c r="T14" s="6"/>
    </row>
    <row r="15" spans="3:20" ht="17.25" customHeight="1" x14ac:dyDescent="0.25">
      <c r="C15" s="1">
        <v>9</v>
      </c>
      <c r="D15" s="1"/>
      <c r="E15" s="2"/>
      <c r="F15" s="2"/>
      <c r="G15" s="2"/>
      <c r="H15" s="2"/>
      <c r="I15" s="2"/>
      <c r="J15" s="2"/>
      <c r="K15" s="2"/>
      <c r="L15" s="2"/>
      <c r="M15" s="4"/>
      <c r="N15" s="2"/>
      <c r="O15" s="2"/>
      <c r="P15" s="11"/>
      <c r="Q15" s="11"/>
    </row>
    <row r="16" spans="3:20" ht="17.25" customHeight="1" x14ac:dyDescent="0.25">
      <c r="C16" s="1">
        <v>10</v>
      </c>
      <c r="D16" s="1" t="s">
        <v>97</v>
      </c>
      <c r="E16" s="2"/>
      <c r="F16" s="2">
        <v>60</v>
      </c>
      <c r="G16" s="2"/>
      <c r="H16" s="2">
        <v>80</v>
      </c>
      <c r="I16" s="2"/>
      <c r="J16" s="2">
        <v>50</v>
      </c>
      <c r="K16" s="2"/>
      <c r="L16" s="2">
        <v>70</v>
      </c>
      <c r="M16" s="4"/>
      <c r="N16" s="2">
        <v>74.66</v>
      </c>
      <c r="O16" s="2">
        <v>80</v>
      </c>
      <c r="P16" s="11">
        <v>154.66</v>
      </c>
      <c r="Q16" s="11">
        <v>4</v>
      </c>
    </row>
    <row r="17" spans="3:17" ht="17.25" customHeight="1" x14ac:dyDescent="0.25">
      <c r="C17" s="1">
        <v>11</v>
      </c>
      <c r="D17" s="1" t="s">
        <v>102</v>
      </c>
      <c r="E17" s="2"/>
      <c r="F17" s="2">
        <v>70</v>
      </c>
      <c r="G17" s="2"/>
      <c r="H17" s="2">
        <v>80</v>
      </c>
      <c r="I17" s="2"/>
      <c r="J17" s="2">
        <v>40</v>
      </c>
      <c r="K17" s="2"/>
      <c r="L17" s="2">
        <v>90</v>
      </c>
      <c r="M17" s="4"/>
      <c r="N17" s="2">
        <v>58</v>
      </c>
      <c r="O17" s="2">
        <v>80</v>
      </c>
      <c r="P17" s="11">
        <v>138</v>
      </c>
      <c r="Q17" s="11">
        <v>6</v>
      </c>
    </row>
    <row r="18" spans="3:17" ht="17.25" customHeight="1" x14ac:dyDescent="0.25">
      <c r="C18" s="1">
        <v>12</v>
      </c>
      <c r="D18" s="1"/>
      <c r="E18" s="2"/>
      <c r="F18" s="2"/>
      <c r="G18" s="2"/>
      <c r="H18" s="2"/>
      <c r="I18" s="2"/>
      <c r="J18" s="2"/>
      <c r="K18" s="2"/>
      <c r="L18" s="2"/>
      <c r="M18" s="4"/>
      <c r="N18" s="2"/>
      <c r="O18" s="2"/>
      <c r="P18" s="11"/>
      <c r="Q18" s="11"/>
    </row>
    <row r="19" spans="3:17" ht="17.25" customHeight="1" x14ac:dyDescent="0.25">
      <c r="C19" s="1">
        <v>13</v>
      </c>
      <c r="D19" s="1"/>
      <c r="E19" s="2"/>
      <c r="F19" s="2"/>
      <c r="G19" s="2"/>
      <c r="H19" s="2"/>
      <c r="I19" s="2"/>
      <c r="J19" s="2"/>
      <c r="K19" s="2"/>
      <c r="L19" s="2"/>
      <c r="M19" s="4"/>
      <c r="N19" s="2"/>
      <c r="O19" s="2"/>
      <c r="P19" s="11"/>
      <c r="Q19" s="11"/>
    </row>
    <row r="20" spans="3:17" ht="17.25" customHeight="1" x14ac:dyDescent="0.25">
      <c r="C20" s="1">
        <v>14</v>
      </c>
      <c r="D20" s="1"/>
      <c r="E20" s="2"/>
      <c r="F20" s="2"/>
      <c r="G20" s="2"/>
      <c r="H20" s="2"/>
      <c r="I20" s="2"/>
      <c r="J20" s="2"/>
      <c r="K20" s="2"/>
      <c r="L20" s="2"/>
      <c r="M20" s="4"/>
      <c r="N20" s="2"/>
      <c r="O20" s="2"/>
      <c r="P20" s="11"/>
      <c r="Q20" s="11"/>
    </row>
    <row r="21" spans="3:17" ht="17.25" customHeight="1" x14ac:dyDescent="0.25">
      <c r="C21" s="1">
        <v>15</v>
      </c>
      <c r="D21" s="1"/>
      <c r="E21" s="2"/>
      <c r="F21" s="2"/>
      <c r="G21" s="2"/>
      <c r="H21" s="2"/>
      <c r="I21" s="2"/>
      <c r="J21" s="2"/>
      <c r="K21" s="2"/>
      <c r="L21" s="2"/>
      <c r="M21" s="4"/>
      <c r="N21" s="2"/>
      <c r="O21" s="2"/>
      <c r="P21" s="11"/>
      <c r="Q21" s="11"/>
    </row>
    <row r="22" spans="3:17" ht="17.25" customHeight="1" x14ac:dyDescent="0.25">
      <c r="C22" s="1">
        <v>16</v>
      </c>
      <c r="D22" s="1"/>
      <c r="E22" s="2"/>
      <c r="F22" s="2"/>
      <c r="G22" s="2"/>
      <c r="H22" s="2"/>
      <c r="I22" s="2"/>
      <c r="J22" s="2"/>
      <c r="K22" s="2"/>
      <c r="L22" s="2"/>
      <c r="M22" s="4"/>
      <c r="N22" s="2"/>
      <c r="O22" s="2"/>
      <c r="P22" s="11"/>
      <c r="Q22" s="11"/>
    </row>
    <row r="23" spans="3:17" ht="17.25" customHeight="1" x14ac:dyDescent="0.25">
      <c r="C23" s="1">
        <v>17</v>
      </c>
      <c r="D23" s="1"/>
      <c r="E23" s="2"/>
      <c r="F23" s="2"/>
      <c r="G23" s="2"/>
      <c r="H23" s="2"/>
      <c r="I23" s="2"/>
      <c r="J23" s="2"/>
      <c r="K23" s="2"/>
      <c r="L23" s="2"/>
      <c r="M23" s="4"/>
      <c r="N23" s="2"/>
      <c r="O23" s="2"/>
      <c r="P23" s="11"/>
      <c r="Q23" s="11"/>
    </row>
    <row r="24" spans="3:17" ht="17.25" customHeight="1" x14ac:dyDescent="0.25">
      <c r="C24" s="1">
        <v>18</v>
      </c>
      <c r="D24" s="1"/>
      <c r="E24" s="2"/>
      <c r="F24" s="2"/>
      <c r="G24" s="2"/>
      <c r="H24" s="2"/>
      <c r="I24" s="2"/>
      <c r="J24" s="2"/>
      <c r="K24" s="2"/>
      <c r="L24" s="2"/>
      <c r="M24" s="4"/>
      <c r="N24" s="2"/>
      <c r="O24" s="2"/>
      <c r="P24" s="11"/>
      <c r="Q24" s="11"/>
    </row>
    <row r="25" spans="3:17" ht="17.25" customHeight="1" x14ac:dyDescent="0.25">
      <c r="C25" s="1">
        <v>19</v>
      </c>
      <c r="D25" s="1"/>
      <c r="E25" s="2"/>
      <c r="F25" s="2"/>
      <c r="G25" s="2"/>
      <c r="H25" s="2"/>
      <c r="I25" s="2"/>
      <c r="J25" s="2"/>
      <c r="K25" s="2"/>
      <c r="L25" s="2"/>
      <c r="M25" s="4"/>
      <c r="N25" s="2"/>
      <c r="O25" s="2"/>
      <c r="P25" s="11"/>
      <c r="Q25" s="11"/>
    </row>
    <row r="26" spans="3:17" ht="17.25" customHeight="1" x14ac:dyDescent="0.25">
      <c r="C26" s="1">
        <v>20</v>
      </c>
      <c r="D26" s="1"/>
      <c r="E26" s="2"/>
      <c r="F26" s="2"/>
      <c r="G26" s="2"/>
      <c r="H26" s="2"/>
      <c r="I26" s="2"/>
      <c r="J26" s="2"/>
      <c r="K26" s="2"/>
      <c r="L26" s="2"/>
      <c r="M26" s="4"/>
      <c r="N26" s="2"/>
      <c r="O26" s="2"/>
      <c r="P26" s="11"/>
      <c r="Q26" s="11"/>
    </row>
    <row r="28" spans="3:17" x14ac:dyDescent="0.25">
      <c r="C28" t="s">
        <v>15</v>
      </c>
      <c r="J28" t="s">
        <v>14</v>
      </c>
      <c r="K28"/>
    </row>
  </sheetData>
  <mergeCells count="13">
    <mergeCell ref="P5:P6"/>
    <mergeCell ref="Q5:Q6"/>
    <mergeCell ref="G2:J2"/>
    <mergeCell ref="E3:L3"/>
    <mergeCell ref="F5:G5"/>
    <mergeCell ref="H5:I5"/>
    <mergeCell ref="J5:K5"/>
    <mergeCell ref="L5:M5"/>
    <mergeCell ref="C5:C6"/>
    <mergeCell ref="D5:D6"/>
    <mergeCell ref="E5:E6"/>
    <mergeCell ref="N5:N6"/>
    <mergeCell ref="O5:O6"/>
  </mergeCells>
  <pageMargins left="0.41" right="0.25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C2:T28"/>
  <sheetViews>
    <sheetView view="pageBreakPreview" topLeftCell="E1" zoomScale="115" zoomScaleNormal="100" zoomScaleSheetLayoutView="115" workbookViewId="0">
      <selection activeCell="F18" sqref="F18"/>
    </sheetView>
  </sheetViews>
  <sheetFormatPr defaultRowHeight="15" x14ac:dyDescent="0.25"/>
  <cols>
    <col min="3" max="3" width="6.7109375" bestFit="1" customWidth="1"/>
    <col min="4" max="4" width="22.5703125" customWidth="1"/>
    <col min="5" max="5" width="14" style="3" customWidth="1"/>
    <col min="6" max="11" width="10.28515625" style="3" customWidth="1"/>
    <col min="12" max="14" width="14" style="3" customWidth="1"/>
    <col min="15" max="15" width="6.7109375" style="3" bestFit="1" customWidth="1"/>
  </cols>
  <sheetData>
    <row r="2" spans="3:20" x14ac:dyDescent="0.25">
      <c r="G2" s="48" t="s">
        <v>13</v>
      </c>
      <c r="H2" s="48"/>
      <c r="I2" s="48"/>
      <c r="J2" s="48"/>
      <c r="K2" s="5"/>
    </row>
    <row r="3" spans="3:20" ht="15" customHeight="1" x14ac:dyDescent="0.25">
      <c r="E3" s="48" t="s">
        <v>28</v>
      </c>
      <c r="F3" s="48"/>
      <c r="G3" s="48"/>
      <c r="H3" s="48"/>
      <c r="I3" s="48"/>
      <c r="J3" s="48"/>
      <c r="K3" s="48"/>
      <c r="L3" s="48"/>
    </row>
    <row r="5" spans="3:20" x14ac:dyDescent="0.25">
      <c r="C5" s="49" t="s">
        <v>0</v>
      </c>
      <c r="D5" s="49" t="s">
        <v>1</v>
      </c>
      <c r="E5" s="51" t="s">
        <v>2</v>
      </c>
      <c r="F5" s="55" t="s">
        <v>3</v>
      </c>
      <c r="G5" s="56"/>
      <c r="H5" s="55" t="s">
        <v>4</v>
      </c>
      <c r="I5" s="56"/>
      <c r="J5" s="55" t="s">
        <v>5</v>
      </c>
      <c r="K5" s="56"/>
      <c r="L5" s="55" t="s">
        <v>66</v>
      </c>
      <c r="M5" s="56"/>
      <c r="N5" s="51" t="s">
        <v>6</v>
      </c>
      <c r="O5" s="51" t="s">
        <v>7</v>
      </c>
      <c r="P5" s="57" t="s">
        <v>8</v>
      </c>
      <c r="Q5" s="57" t="s">
        <v>9</v>
      </c>
    </row>
    <row r="6" spans="3:20" x14ac:dyDescent="0.25">
      <c r="C6" s="50"/>
      <c r="D6" s="50"/>
      <c r="E6" s="52"/>
      <c r="F6" s="2" t="s">
        <v>20</v>
      </c>
      <c r="G6" s="2" t="s">
        <v>21</v>
      </c>
      <c r="H6" s="2" t="s">
        <v>20</v>
      </c>
      <c r="I6" s="2" t="s">
        <v>21</v>
      </c>
      <c r="J6" s="2" t="s">
        <v>20</v>
      </c>
      <c r="K6" s="2" t="s">
        <v>21</v>
      </c>
      <c r="L6" s="2" t="s">
        <v>20</v>
      </c>
      <c r="M6" s="2" t="s">
        <v>21</v>
      </c>
      <c r="N6" s="52"/>
      <c r="O6" s="52"/>
      <c r="P6" s="57"/>
      <c r="Q6" s="57"/>
    </row>
    <row r="7" spans="3:20" ht="17.25" customHeight="1" x14ac:dyDescent="0.25">
      <c r="C7" s="1">
        <v>1</v>
      </c>
      <c r="D7" s="1" t="s">
        <v>71</v>
      </c>
      <c r="E7" s="2" t="s">
        <v>73</v>
      </c>
      <c r="F7" s="2">
        <v>30</v>
      </c>
      <c r="G7" s="2"/>
      <c r="H7" s="2">
        <v>50</v>
      </c>
      <c r="I7" s="2"/>
      <c r="J7" s="2">
        <v>100</v>
      </c>
      <c r="K7" s="2">
        <v>20</v>
      </c>
      <c r="L7" s="2">
        <v>40</v>
      </c>
      <c r="M7" s="4"/>
      <c r="N7" s="2">
        <v>55</v>
      </c>
      <c r="O7" s="2">
        <v>70</v>
      </c>
      <c r="P7" s="11">
        <v>125</v>
      </c>
      <c r="Q7" s="11">
        <v>3</v>
      </c>
    </row>
    <row r="8" spans="3:20" ht="17.25" customHeight="1" x14ac:dyDescent="0.25">
      <c r="C8" s="1">
        <v>2</v>
      </c>
      <c r="D8" s="1" t="s">
        <v>95</v>
      </c>
      <c r="E8" s="2" t="s">
        <v>93</v>
      </c>
      <c r="F8" s="2">
        <v>50</v>
      </c>
      <c r="G8" s="2"/>
      <c r="H8" s="2">
        <v>100</v>
      </c>
      <c r="I8" s="2">
        <v>17</v>
      </c>
      <c r="J8" s="2">
        <v>100</v>
      </c>
      <c r="K8" s="2">
        <v>15</v>
      </c>
      <c r="L8" s="2">
        <v>100</v>
      </c>
      <c r="M8" s="4">
        <v>20</v>
      </c>
      <c r="N8" s="2">
        <v>69.33</v>
      </c>
      <c r="O8" s="2">
        <v>117.33</v>
      </c>
      <c r="P8" s="11">
        <v>186.66</v>
      </c>
      <c r="Q8" s="11">
        <v>1</v>
      </c>
    </row>
    <row r="9" spans="3:20" ht="17.25" customHeight="1" x14ac:dyDescent="0.25">
      <c r="C9" s="1">
        <v>3</v>
      </c>
      <c r="D9" s="1" t="s">
        <v>99</v>
      </c>
      <c r="E9" s="2" t="s">
        <v>100</v>
      </c>
      <c r="F9" s="2">
        <v>50</v>
      </c>
      <c r="G9" s="2"/>
      <c r="H9" s="2">
        <v>90</v>
      </c>
      <c r="I9" s="2">
        <v>16</v>
      </c>
      <c r="J9" s="2">
        <v>90</v>
      </c>
      <c r="K9" s="2">
        <v>20</v>
      </c>
      <c r="L9" s="2">
        <v>100</v>
      </c>
      <c r="M9" s="4">
        <v>10</v>
      </c>
      <c r="N9" s="2">
        <v>77</v>
      </c>
      <c r="O9" s="2">
        <v>108.66</v>
      </c>
      <c r="P9" s="11">
        <v>185.66</v>
      </c>
      <c r="Q9" s="11">
        <v>2</v>
      </c>
    </row>
    <row r="10" spans="3:20" ht="17.25" customHeight="1" x14ac:dyDescent="0.25">
      <c r="C10" s="1">
        <v>4</v>
      </c>
      <c r="D10" s="1" t="s">
        <v>110</v>
      </c>
      <c r="E10" s="2" t="s">
        <v>108</v>
      </c>
      <c r="F10" s="2">
        <v>0</v>
      </c>
      <c r="G10" s="2"/>
      <c r="H10" s="2">
        <v>40</v>
      </c>
      <c r="I10" s="2"/>
      <c r="J10" s="2">
        <v>0</v>
      </c>
      <c r="K10" s="2"/>
      <c r="L10" s="2">
        <v>100</v>
      </c>
      <c r="M10" s="4">
        <v>20</v>
      </c>
      <c r="N10" s="2">
        <v>65.66</v>
      </c>
      <c r="O10" s="2">
        <v>40</v>
      </c>
      <c r="P10" s="11">
        <v>405.66</v>
      </c>
      <c r="Q10" s="11">
        <v>4</v>
      </c>
    </row>
    <row r="11" spans="3:20" ht="17.25" customHeight="1" x14ac:dyDescent="0.25">
      <c r="C11" s="1">
        <v>5</v>
      </c>
      <c r="D11" s="1"/>
      <c r="E11" s="2"/>
      <c r="F11" s="2"/>
      <c r="G11" s="2"/>
      <c r="H11" s="2"/>
      <c r="I11" s="2"/>
      <c r="J11" s="2"/>
      <c r="K11" s="2"/>
      <c r="L11" s="2"/>
      <c r="M11" s="4"/>
      <c r="N11" s="2"/>
      <c r="O11" s="2"/>
      <c r="P11" s="11"/>
      <c r="Q11" s="11"/>
    </row>
    <row r="12" spans="3:20" ht="17.25" customHeight="1" x14ac:dyDescent="0.25">
      <c r="C12" s="1">
        <v>6</v>
      </c>
      <c r="D12" s="1"/>
      <c r="E12" s="2"/>
      <c r="F12" s="2"/>
      <c r="G12" s="2"/>
      <c r="H12" s="2"/>
      <c r="I12" s="2"/>
      <c r="J12" s="2"/>
      <c r="K12" s="2"/>
      <c r="L12" s="2"/>
      <c r="M12" s="4"/>
      <c r="N12" s="2"/>
      <c r="O12" s="2"/>
      <c r="P12" s="11"/>
      <c r="Q12" s="11"/>
    </row>
    <row r="13" spans="3:20" ht="17.25" customHeight="1" x14ac:dyDescent="0.25">
      <c r="C13" s="1">
        <v>7</v>
      </c>
      <c r="D13" s="1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11"/>
      <c r="Q13" s="11"/>
    </row>
    <row r="14" spans="3:20" ht="17.25" customHeight="1" x14ac:dyDescent="0.25">
      <c r="C14" s="1">
        <v>8</v>
      </c>
      <c r="D14" s="1"/>
      <c r="E14" s="2"/>
      <c r="F14" s="2"/>
      <c r="G14" s="2"/>
      <c r="H14" s="2"/>
      <c r="I14" s="2"/>
      <c r="J14" s="2"/>
      <c r="K14" s="2"/>
      <c r="L14" s="2"/>
      <c r="M14" s="4"/>
      <c r="N14" s="2"/>
      <c r="O14" s="2"/>
      <c r="P14" s="11"/>
      <c r="Q14" s="11"/>
      <c r="T14" s="6"/>
    </row>
    <row r="15" spans="3:20" ht="17.25" customHeight="1" x14ac:dyDescent="0.25">
      <c r="C15" s="1">
        <v>9</v>
      </c>
      <c r="D15" s="1"/>
      <c r="E15" s="2"/>
      <c r="F15" s="2"/>
      <c r="G15" s="2"/>
      <c r="H15" s="2"/>
      <c r="I15" s="2"/>
      <c r="J15" s="2"/>
      <c r="K15" s="2"/>
      <c r="L15" s="2"/>
      <c r="M15" s="4"/>
      <c r="N15" s="2"/>
      <c r="O15" s="2"/>
      <c r="P15" s="11"/>
      <c r="Q15" s="11"/>
    </row>
    <row r="16" spans="3:20" ht="17.25" customHeight="1" x14ac:dyDescent="0.25">
      <c r="C16" s="1">
        <v>10</v>
      </c>
      <c r="D16" s="1"/>
      <c r="E16" s="2"/>
      <c r="F16" s="2"/>
      <c r="G16" s="2"/>
      <c r="H16" s="2"/>
      <c r="I16" s="2"/>
      <c r="J16" s="2"/>
      <c r="K16" s="2"/>
      <c r="L16" s="2"/>
      <c r="M16" s="4"/>
      <c r="N16" s="2"/>
      <c r="O16" s="2"/>
      <c r="P16" s="11"/>
      <c r="Q16" s="11"/>
    </row>
    <row r="17" spans="3:17" ht="17.25" customHeight="1" x14ac:dyDescent="0.25">
      <c r="C17" s="1">
        <v>11</v>
      </c>
      <c r="D17" s="1"/>
      <c r="E17" s="2"/>
      <c r="F17" s="2"/>
      <c r="G17" s="2"/>
      <c r="H17" s="2"/>
      <c r="I17" s="2"/>
      <c r="J17" s="2"/>
      <c r="K17" s="2"/>
      <c r="L17" s="2"/>
      <c r="M17" s="4"/>
      <c r="N17" s="2"/>
      <c r="O17" s="2"/>
      <c r="P17" s="11"/>
      <c r="Q17" s="11"/>
    </row>
    <row r="18" spans="3:17" ht="17.25" customHeight="1" x14ac:dyDescent="0.25">
      <c r="C18" s="1">
        <v>12</v>
      </c>
      <c r="D18" s="1"/>
      <c r="E18" s="2"/>
      <c r="F18" s="2"/>
      <c r="G18" s="2"/>
      <c r="H18" s="2"/>
      <c r="I18" s="2"/>
      <c r="J18" s="2"/>
      <c r="K18" s="2"/>
      <c r="L18" s="2"/>
      <c r="M18" s="4"/>
      <c r="N18" s="2"/>
      <c r="O18" s="2"/>
      <c r="P18" s="11"/>
      <c r="Q18" s="11"/>
    </row>
    <row r="19" spans="3:17" ht="17.25" customHeight="1" x14ac:dyDescent="0.25">
      <c r="C19" s="1">
        <v>13</v>
      </c>
      <c r="D19" s="1"/>
      <c r="E19" s="2"/>
      <c r="F19" s="2"/>
      <c r="G19" s="2"/>
      <c r="H19" s="2"/>
      <c r="I19" s="2"/>
      <c r="J19" s="2"/>
      <c r="K19" s="2"/>
      <c r="L19" s="2"/>
      <c r="M19" s="4"/>
      <c r="N19" s="2"/>
      <c r="O19" s="2"/>
      <c r="P19" s="11"/>
      <c r="Q19" s="11"/>
    </row>
    <row r="20" spans="3:17" ht="17.25" customHeight="1" x14ac:dyDescent="0.25">
      <c r="C20" s="1">
        <v>14</v>
      </c>
      <c r="D20" s="1"/>
      <c r="E20" s="2"/>
      <c r="F20" s="2"/>
      <c r="G20" s="2"/>
      <c r="H20" s="2"/>
      <c r="I20" s="2"/>
      <c r="J20" s="2"/>
      <c r="K20" s="2"/>
      <c r="L20" s="2"/>
      <c r="M20" s="4"/>
      <c r="N20" s="2"/>
      <c r="O20" s="2"/>
      <c r="P20" s="11"/>
      <c r="Q20" s="11"/>
    </row>
    <row r="21" spans="3:17" ht="17.25" customHeight="1" x14ac:dyDescent="0.25">
      <c r="C21" s="1">
        <v>15</v>
      </c>
      <c r="D21" s="1"/>
      <c r="E21" s="2"/>
      <c r="F21" s="2"/>
      <c r="G21" s="2"/>
      <c r="H21" s="2"/>
      <c r="I21" s="2"/>
      <c r="J21" s="2"/>
      <c r="K21" s="2"/>
      <c r="L21" s="2"/>
      <c r="M21" s="4"/>
      <c r="N21" s="2"/>
      <c r="O21" s="2"/>
      <c r="P21" s="11"/>
      <c r="Q21" s="11"/>
    </row>
    <row r="22" spans="3:17" ht="17.25" customHeight="1" x14ac:dyDescent="0.25">
      <c r="C22" s="1">
        <v>16</v>
      </c>
      <c r="D22" s="1"/>
      <c r="E22" s="2"/>
      <c r="F22" s="2"/>
      <c r="G22" s="2"/>
      <c r="H22" s="2"/>
      <c r="I22" s="2"/>
      <c r="J22" s="2"/>
      <c r="K22" s="2"/>
      <c r="L22" s="2"/>
      <c r="M22" s="4"/>
      <c r="N22" s="2"/>
      <c r="O22" s="2"/>
      <c r="P22" s="11"/>
      <c r="Q22" s="11"/>
    </row>
    <row r="23" spans="3:17" ht="17.25" customHeight="1" x14ac:dyDescent="0.25">
      <c r="C23" s="1">
        <v>17</v>
      </c>
      <c r="D23" s="1"/>
      <c r="E23" s="2"/>
      <c r="F23" s="2"/>
      <c r="G23" s="2"/>
      <c r="H23" s="2"/>
      <c r="I23" s="2"/>
      <c r="J23" s="2"/>
      <c r="K23" s="2"/>
      <c r="L23" s="2"/>
      <c r="M23" s="4"/>
      <c r="N23" s="2"/>
      <c r="O23" s="2"/>
      <c r="P23" s="11"/>
      <c r="Q23" s="11"/>
    </row>
    <row r="24" spans="3:17" ht="17.25" customHeight="1" x14ac:dyDescent="0.25">
      <c r="C24" s="1">
        <v>18</v>
      </c>
      <c r="D24" s="1"/>
      <c r="E24" s="2"/>
      <c r="F24" s="2"/>
      <c r="G24" s="2"/>
      <c r="H24" s="2"/>
      <c r="I24" s="2"/>
      <c r="J24" s="2"/>
      <c r="K24" s="2"/>
      <c r="L24" s="2"/>
      <c r="M24" s="4"/>
      <c r="N24" s="2"/>
      <c r="O24" s="2"/>
      <c r="P24" s="11"/>
      <c r="Q24" s="11"/>
    </row>
    <row r="25" spans="3:17" ht="17.25" customHeight="1" x14ac:dyDescent="0.25">
      <c r="C25" s="1">
        <v>19</v>
      </c>
      <c r="D25" s="1"/>
      <c r="E25" s="2"/>
      <c r="F25" s="2"/>
      <c r="G25" s="2"/>
      <c r="H25" s="2"/>
      <c r="I25" s="2"/>
      <c r="J25" s="2"/>
      <c r="K25" s="2"/>
      <c r="L25" s="2"/>
      <c r="M25" s="4"/>
      <c r="N25" s="2"/>
      <c r="O25" s="2"/>
      <c r="P25" s="11"/>
      <c r="Q25" s="11"/>
    </row>
    <row r="26" spans="3:17" ht="17.25" customHeight="1" x14ac:dyDescent="0.25">
      <c r="C26" s="1">
        <v>20</v>
      </c>
      <c r="D26" s="1"/>
      <c r="E26" s="2"/>
      <c r="F26" s="2"/>
      <c r="G26" s="2"/>
      <c r="H26" s="2"/>
      <c r="I26" s="2"/>
      <c r="J26" s="2"/>
      <c r="K26" s="2"/>
      <c r="L26" s="2"/>
      <c r="M26" s="4"/>
      <c r="N26" s="2"/>
      <c r="O26" s="2"/>
      <c r="P26" s="11"/>
      <c r="Q26" s="11"/>
    </row>
    <row r="28" spans="3:17" x14ac:dyDescent="0.25">
      <c r="C28" t="s">
        <v>15</v>
      </c>
      <c r="J28" t="s">
        <v>14</v>
      </c>
      <c r="K28"/>
    </row>
  </sheetData>
  <mergeCells count="13">
    <mergeCell ref="O5:O6"/>
    <mergeCell ref="P5:P6"/>
    <mergeCell ref="Q5:Q6"/>
    <mergeCell ref="G2:J2"/>
    <mergeCell ref="E3:L3"/>
    <mergeCell ref="J5:K5"/>
    <mergeCell ref="N5:N6"/>
    <mergeCell ref="L5:M5"/>
    <mergeCell ref="C5:C6"/>
    <mergeCell ref="D5:D6"/>
    <mergeCell ref="E5:E6"/>
    <mergeCell ref="F5:G5"/>
    <mergeCell ref="H5:I5"/>
  </mergeCells>
  <pageMargins left="0.39370078740157483" right="0.23622047244094491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C2:T28"/>
  <sheetViews>
    <sheetView view="pageBreakPreview" topLeftCell="G8" zoomScale="115" zoomScaleNormal="100" zoomScaleSheetLayoutView="115" workbookViewId="0">
      <selection activeCell="Q22" sqref="Q22"/>
    </sheetView>
  </sheetViews>
  <sheetFormatPr defaultRowHeight="15" x14ac:dyDescent="0.25"/>
  <cols>
    <col min="3" max="3" width="6.7109375" bestFit="1" customWidth="1"/>
    <col min="4" max="4" width="28.140625" customWidth="1"/>
    <col min="5" max="5" width="14" style="3" customWidth="1"/>
    <col min="6" max="11" width="10.28515625" style="3" customWidth="1"/>
    <col min="12" max="14" width="14" style="3" customWidth="1"/>
    <col min="15" max="15" width="6.7109375" style="3" bestFit="1" customWidth="1"/>
  </cols>
  <sheetData>
    <row r="2" spans="3:20" x14ac:dyDescent="0.25">
      <c r="G2" s="48" t="s">
        <v>13</v>
      </c>
      <c r="H2" s="48"/>
      <c r="I2" s="48"/>
      <c r="J2" s="48"/>
      <c r="K2" s="5"/>
    </row>
    <row r="3" spans="3:20" ht="15" customHeight="1" x14ac:dyDescent="0.25">
      <c r="E3" s="48" t="s">
        <v>29</v>
      </c>
      <c r="F3" s="48"/>
      <c r="G3" s="48"/>
      <c r="H3" s="48"/>
      <c r="I3" s="48"/>
      <c r="J3" s="48"/>
      <c r="K3" s="48"/>
      <c r="L3" s="48"/>
    </row>
    <row r="5" spans="3:20" x14ac:dyDescent="0.25">
      <c r="C5" s="49" t="s">
        <v>0</v>
      </c>
      <c r="D5" s="49" t="s">
        <v>1</v>
      </c>
      <c r="E5" s="51" t="s">
        <v>2</v>
      </c>
      <c r="F5" s="55" t="s">
        <v>3</v>
      </c>
      <c r="G5" s="56"/>
      <c r="H5" s="55" t="s">
        <v>4</v>
      </c>
      <c r="I5" s="56"/>
      <c r="J5" s="55" t="s">
        <v>5</v>
      </c>
      <c r="K5" s="56"/>
      <c r="L5" s="55" t="s">
        <v>5</v>
      </c>
      <c r="M5" s="56"/>
      <c r="N5" s="51" t="s">
        <v>6</v>
      </c>
      <c r="O5" s="51" t="s">
        <v>7</v>
      </c>
      <c r="P5" s="51" t="s">
        <v>8</v>
      </c>
      <c r="Q5" s="51" t="s">
        <v>9</v>
      </c>
    </row>
    <row r="6" spans="3:20" x14ac:dyDescent="0.25">
      <c r="C6" s="50"/>
      <c r="D6" s="50"/>
      <c r="E6" s="52"/>
      <c r="F6" s="2" t="s">
        <v>20</v>
      </c>
      <c r="G6" s="2" t="s">
        <v>21</v>
      </c>
      <c r="H6" s="2" t="s">
        <v>20</v>
      </c>
      <c r="I6" s="2" t="s">
        <v>21</v>
      </c>
      <c r="J6" s="2" t="s">
        <v>20</v>
      </c>
      <c r="K6" s="2" t="s">
        <v>21</v>
      </c>
      <c r="L6" s="2" t="s">
        <v>20</v>
      </c>
      <c r="M6" s="2" t="s">
        <v>21</v>
      </c>
      <c r="N6" s="52"/>
      <c r="O6" s="52"/>
      <c r="P6" s="52"/>
      <c r="Q6" s="52"/>
    </row>
    <row r="7" spans="3:20" ht="17.25" customHeight="1" x14ac:dyDescent="0.25">
      <c r="C7" s="1">
        <v>1</v>
      </c>
      <c r="D7" s="1" t="s">
        <v>75</v>
      </c>
      <c r="E7" s="2" t="s">
        <v>26</v>
      </c>
      <c r="F7" s="2"/>
      <c r="G7" s="2"/>
      <c r="H7" s="2"/>
      <c r="I7" s="2"/>
      <c r="J7" s="2"/>
      <c r="K7" s="2"/>
      <c r="L7" s="2"/>
      <c r="M7" s="4"/>
      <c r="N7" s="2">
        <v>61</v>
      </c>
      <c r="O7" s="2"/>
      <c r="P7" s="11"/>
      <c r="Q7" s="11"/>
    </row>
    <row r="8" spans="3:20" ht="17.25" customHeight="1" x14ac:dyDescent="0.25">
      <c r="C8" s="1">
        <v>2</v>
      </c>
      <c r="D8" s="1" t="s">
        <v>88</v>
      </c>
      <c r="E8" s="2" t="s">
        <v>73</v>
      </c>
      <c r="F8" s="2">
        <v>0</v>
      </c>
      <c r="G8" s="2"/>
      <c r="H8" s="2">
        <v>0</v>
      </c>
      <c r="I8" s="2"/>
      <c r="J8" s="2">
        <v>0</v>
      </c>
      <c r="K8" s="2"/>
      <c r="L8" s="2">
        <v>80</v>
      </c>
      <c r="M8" s="4"/>
      <c r="N8" s="2">
        <v>73</v>
      </c>
      <c r="O8" s="2">
        <v>26.66</v>
      </c>
      <c r="P8" s="11">
        <v>99.66</v>
      </c>
      <c r="Q8" s="11">
        <v>7.8</v>
      </c>
    </row>
    <row r="9" spans="3:20" ht="17.25" customHeight="1" x14ac:dyDescent="0.25">
      <c r="C9" s="1">
        <v>3</v>
      </c>
      <c r="D9" s="1" t="s">
        <v>94</v>
      </c>
      <c r="E9" s="2" t="s">
        <v>93</v>
      </c>
      <c r="F9" s="2">
        <v>0</v>
      </c>
      <c r="G9" s="2"/>
      <c r="H9" s="2">
        <v>0</v>
      </c>
      <c r="I9" s="2"/>
      <c r="J9" s="2">
        <v>100</v>
      </c>
      <c r="K9" s="2"/>
      <c r="L9" s="2">
        <v>0</v>
      </c>
      <c r="M9" s="4"/>
      <c r="N9" s="2">
        <v>70</v>
      </c>
      <c r="O9" s="2">
        <v>33.33</v>
      </c>
      <c r="P9" s="11">
        <v>103.33</v>
      </c>
      <c r="Q9" s="11">
        <v>6</v>
      </c>
    </row>
    <row r="10" spans="3:20" ht="17.25" customHeight="1" x14ac:dyDescent="0.25">
      <c r="C10" s="1">
        <v>4</v>
      </c>
      <c r="D10" s="1" t="s">
        <v>111</v>
      </c>
      <c r="E10" s="2" t="s">
        <v>108</v>
      </c>
      <c r="F10" s="2">
        <v>0</v>
      </c>
      <c r="G10" s="2"/>
      <c r="H10" s="2">
        <v>100</v>
      </c>
      <c r="I10" s="2"/>
      <c r="J10" s="2">
        <v>0</v>
      </c>
      <c r="K10" s="2"/>
      <c r="L10" s="2">
        <v>0</v>
      </c>
      <c r="M10" s="4"/>
      <c r="N10" s="2">
        <v>66.33</v>
      </c>
      <c r="O10" s="2">
        <v>33.33</v>
      </c>
      <c r="P10" s="11">
        <v>99.66</v>
      </c>
      <c r="Q10" s="11">
        <v>7.8</v>
      </c>
    </row>
    <row r="11" spans="3:20" ht="17.25" customHeight="1" x14ac:dyDescent="0.25">
      <c r="C11" s="1">
        <v>5</v>
      </c>
      <c r="D11" s="1" t="s">
        <v>118</v>
      </c>
      <c r="E11" s="34" t="s">
        <v>115</v>
      </c>
      <c r="F11" s="34">
        <v>0</v>
      </c>
      <c r="G11" s="34"/>
      <c r="H11" s="34">
        <v>60</v>
      </c>
      <c r="I11" s="34"/>
      <c r="J11" s="34">
        <v>60</v>
      </c>
      <c r="K11" s="34"/>
      <c r="L11" s="34">
        <v>40</v>
      </c>
      <c r="M11" s="4"/>
      <c r="N11" s="34">
        <v>73</v>
      </c>
      <c r="O11" s="2">
        <v>53.33</v>
      </c>
      <c r="P11" s="11">
        <v>126.33</v>
      </c>
      <c r="Q11" s="11">
        <v>1</v>
      </c>
    </row>
    <row r="12" spans="3:20" ht="17.25" customHeight="1" x14ac:dyDescent="0.25">
      <c r="C12" s="1">
        <v>6</v>
      </c>
      <c r="D12" s="1"/>
      <c r="E12" s="2"/>
      <c r="F12" s="2"/>
      <c r="G12" s="2"/>
      <c r="H12" s="2"/>
      <c r="I12" s="2"/>
      <c r="J12" s="2"/>
      <c r="K12" s="2"/>
      <c r="L12" s="2"/>
      <c r="M12" s="4"/>
      <c r="N12" s="2"/>
      <c r="O12" s="2"/>
      <c r="P12" s="11"/>
      <c r="Q12" s="11"/>
    </row>
    <row r="13" spans="3:20" ht="17.25" customHeight="1" x14ac:dyDescent="0.25">
      <c r="C13" s="1">
        <v>7</v>
      </c>
      <c r="D13" s="1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11"/>
      <c r="Q13" s="11"/>
    </row>
    <row r="14" spans="3:20" ht="17.25" customHeight="1" x14ac:dyDescent="0.25">
      <c r="C14" s="1">
        <v>8</v>
      </c>
      <c r="D14" s="1" t="s">
        <v>74</v>
      </c>
      <c r="E14" s="2"/>
      <c r="F14" s="2"/>
      <c r="G14" s="2"/>
      <c r="H14" s="2"/>
      <c r="I14" s="2"/>
      <c r="J14" s="2"/>
      <c r="K14" s="2"/>
      <c r="L14" s="2"/>
      <c r="M14" s="4"/>
      <c r="N14" s="2"/>
      <c r="O14" s="2"/>
      <c r="P14" s="11"/>
      <c r="Q14" s="11"/>
      <c r="T14" s="6"/>
    </row>
    <row r="15" spans="3:20" ht="17.25" customHeight="1" x14ac:dyDescent="0.25">
      <c r="C15" s="1">
        <v>9</v>
      </c>
      <c r="D15" s="1" t="s">
        <v>82</v>
      </c>
      <c r="E15" s="2"/>
      <c r="F15" s="42">
        <v>0</v>
      </c>
      <c r="G15" s="2"/>
      <c r="H15" s="2">
        <v>0</v>
      </c>
      <c r="I15" s="2"/>
      <c r="J15" s="2">
        <v>20</v>
      </c>
      <c r="K15" s="2"/>
      <c r="L15" s="2">
        <v>0</v>
      </c>
      <c r="M15" s="4"/>
      <c r="N15" s="2">
        <v>65</v>
      </c>
      <c r="O15" s="42">
        <v>6.66</v>
      </c>
      <c r="P15" s="11">
        <v>71.66</v>
      </c>
      <c r="Q15" s="11">
        <v>14</v>
      </c>
    </row>
    <row r="16" spans="3:20" ht="17.25" customHeight="1" x14ac:dyDescent="0.25">
      <c r="C16" s="1">
        <v>10</v>
      </c>
      <c r="D16" s="1" t="s">
        <v>83</v>
      </c>
      <c r="E16" s="2"/>
      <c r="F16" s="42">
        <v>20</v>
      </c>
      <c r="G16" s="2"/>
      <c r="H16" s="2">
        <v>40</v>
      </c>
      <c r="I16" s="2"/>
      <c r="J16" s="2">
        <v>0</v>
      </c>
      <c r="K16" s="2"/>
      <c r="L16" s="2">
        <v>40</v>
      </c>
      <c r="M16" s="4"/>
      <c r="N16" s="2">
        <v>64</v>
      </c>
      <c r="O16" s="42">
        <v>33.33</v>
      </c>
      <c r="P16" s="11">
        <v>97.33</v>
      </c>
      <c r="Q16" s="11">
        <v>9</v>
      </c>
    </row>
    <row r="17" spans="3:17" ht="17.25" customHeight="1" x14ac:dyDescent="0.25">
      <c r="C17" s="1">
        <v>11</v>
      </c>
      <c r="D17" s="1" t="s">
        <v>85</v>
      </c>
      <c r="E17" s="2"/>
      <c r="F17" s="42">
        <v>60</v>
      </c>
      <c r="G17" s="2"/>
      <c r="H17" s="2">
        <v>0</v>
      </c>
      <c r="I17" s="2"/>
      <c r="J17" s="2">
        <v>0</v>
      </c>
      <c r="K17" s="2"/>
      <c r="L17" s="2">
        <v>100</v>
      </c>
      <c r="M17" s="4"/>
      <c r="N17" s="2">
        <v>64</v>
      </c>
      <c r="O17" s="42">
        <v>52.33</v>
      </c>
      <c r="P17" s="11">
        <v>116.33</v>
      </c>
      <c r="Q17" s="11">
        <v>3</v>
      </c>
    </row>
    <row r="18" spans="3:17" ht="17.25" customHeight="1" x14ac:dyDescent="0.25">
      <c r="C18" s="1">
        <v>12</v>
      </c>
      <c r="D18" s="1" t="s">
        <v>96</v>
      </c>
      <c r="E18" s="2"/>
      <c r="F18" s="42">
        <v>20</v>
      </c>
      <c r="G18" s="2"/>
      <c r="H18" s="2">
        <v>20</v>
      </c>
      <c r="I18" s="2"/>
      <c r="J18" s="42">
        <v>40</v>
      </c>
      <c r="K18" s="2"/>
      <c r="L18" s="2">
        <v>20</v>
      </c>
      <c r="M18" s="4"/>
      <c r="N18" s="2">
        <v>68</v>
      </c>
      <c r="O18" s="42">
        <v>26.66</v>
      </c>
      <c r="P18" s="11">
        <v>94.66</v>
      </c>
      <c r="Q18" s="11">
        <v>10</v>
      </c>
    </row>
    <row r="19" spans="3:17" ht="17.25" customHeight="1" x14ac:dyDescent="0.25">
      <c r="C19" s="1">
        <v>13</v>
      </c>
      <c r="D19" s="1" t="s">
        <v>70</v>
      </c>
      <c r="E19" s="2"/>
      <c r="F19" s="42">
        <v>60</v>
      </c>
      <c r="G19" s="2"/>
      <c r="H19" s="2">
        <v>40</v>
      </c>
      <c r="I19" s="2"/>
      <c r="J19" s="42">
        <v>40</v>
      </c>
      <c r="K19" s="2"/>
      <c r="L19" s="2">
        <v>20</v>
      </c>
      <c r="M19" s="4"/>
      <c r="N19" s="2">
        <v>62</v>
      </c>
      <c r="O19" s="42">
        <v>46.66</v>
      </c>
      <c r="P19" s="11">
        <v>108.66</v>
      </c>
      <c r="Q19" s="11">
        <v>4.5</v>
      </c>
    </row>
    <row r="20" spans="3:17" ht="17.25" customHeight="1" x14ac:dyDescent="0.25">
      <c r="C20" s="1">
        <v>14</v>
      </c>
      <c r="D20" s="1" t="s">
        <v>117</v>
      </c>
      <c r="E20" s="2"/>
      <c r="F20" s="42">
        <v>0</v>
      </c>
      <c r="G20" s="2"/>
      <c r="H20" s="2">
        <v>20</v>
      </c>
      <c r="I20" s="2"/>
      <c r="J20" s="42">
        <v>0</v>
      </c>
      <c r="K20" s="2"/>
      <c r="L20" s="2">
        <v>0</v>
      </c>
      <c r="M20" s="4"/>
      <c r="N20" s="2">
        <v>66</v>
      </c>
      <c r="O20" s="42">
        <v>6.66</v>
      </c>
      <c r="P20" s="11">
        <v>72.66</v>
      </c>
      <c r="Q20" s="11">
        <v>13</v>
      </c>
    </row>
    <row r="21" spans="3:17" ht="17.25" customHeight="1" x14ac:dyDescent="0.25">
      <c r="C21" s="1">
        <v>15</v>
      </c>
      <c r="D21" s="1" t="s">
        <v>122</v>
      </c>
      <c r="E21" s="34"/>
      <c r="F21" s="42">
        <v>0</v>
      </c>
      <c r="G21" s="34"/>
      <c r="H21" s="34">
        <v>0</v>
      </c>
      <c r="I21" s="34"/>
      <c r="J21" s="42">
        <v>0</v>
      </c>
      <c r="K21" s="34"/>
      <c r="L21" s="34">
        <v>60</v>
      </c>
      <c r="M21" s="4"/>
      <c r="N21" s="34">
        <v>65</v>
      </c>
      <c r="O21" s="42">
        <v>20</v>
      </c>
      <c r="P21" s="11">
        <v>85</v>
      </c>
      <c r="Q21" s="11">
        <v>11</v>
      </c>
    </row>
    <row r="22" spans="3:17" ht="17.25" customHeight="1" x14ac:dyDescent="0.25">
      <c r="C22" s="1">
        <v>16</v>
      </c>
      <c r="D22" s="1" t="s">
        <v>119</v>
      </c>
      <c r="E22" s="2"/>
      <c r="F22" s="42">
        <v>0</v>
      </c>
      <c r="G22" s="2"/>
      <c r="H22" s="2">
        <v>60</v>
      </c>
      <c r="I22" s="2"/>
      <c r="J22" s="42">
        <v>40</v>
      </c>
      <c r="K22" s="2"/>
      <c r="L22" s="2">
        <v>60</v>
      </c>
      <c r="M22" s="4"/>
      <c r="N22" s="2">
        <v>65</v>
      </c>
      <c r="O22" s="42">
        <v>53.33</v>
      </c>
      <c r="P22" s="11">
        <v>120.33</v>
      </c>
      <c r="Q22" s="11">
        <v>2</v>
      </c>
    </row>
    <row r="23" spans="3:17" ht="17.25" customHeight="1" x14ac:dyDescent="0.25">
      <c r="C23" s="1">
        <v>17</v>
      </c>
      <c r="D23" s="1" t="s">
        <v>120</v>
      </c>
      <c r="E23" s="2"/>
      <c r="F23" s="42">
        <v>60</v>
      </c>
      <c r="G23" s="2"/>
      <c r="H23" s="2">
        <v>60</v>
      </c>
      <c r="I23" s="2"/>
      <c r="J23" s="42">
        <v>0</v>
      </c>
      <c r="K23" s="2"/>
      <c r="L23" s="2">
        <v>20</v>
      </c>
      <c r="M23" s="4"/>
      <c r="N23" s="2">
        <v>62</v>
      </c>
      <c r="O23" s="42">
        <v>46.66</v>
      </c>
      <c r="P23" s="11">
        <v>108.66</v>
      </c>
      <c r="Q23" s="11">
        <v>4.5</v>
      </c>
    </row>
    <row r="24" spans="3:17" ht="17.25" customHeight="1" x14ac:dyDescent="0.25">
      <c r="C24" s="1">
        <v>18</v>
      </c>
      <c r="D24" s="1" t="s">
        <v>121</v>
      </c>
      <c r="E24" s="2"/>
      <c r="F24" s="42">
        <v>0</v>
      </c>
      <c r="G24" s="2"/>
      <c r="H24" s="2">
        <v>0</v>
      </c>
      <c r="I24" s="2"/>
      <c r="J24" s="42">
        <v>40</v>
      </c>
      <c r="K24" s="2"/>
      <c r="L24" s="2">
        <v>0</v>
      </c>
      <c r="M24" s="4"/>
      <c r="N24" s="2">
        <v>64</v>
      </c>
      <c r="O24" s="42">
        <v>13.33</v>
      </c>
      <c r="P24" s="11">
        <v>77.33</v>
      </c>
      <c r="Q24" s="11">
        <v>12</v>
      </c>
    </row>
    <row r="25" spans="3:17" ht="17.25" customHeight="1" x14ac:dyDescent="0.25">
      <c r="C25" s="1">
        <v>19</v>
      </c>
      <c r="D25" s="1"/>
      <c r="E25" s="2"/>
      <c r="F25" s="2"/>
      <c r="G25" s="2"/>
      <c r="H25" s="2"/>
      <c r="I25" s="2"/>
      <c r="J25" s="2"/>
      <c r="K25" s="2"/>
      <c r="L25" s="2"/>
      <c r="M25" s="4"/>
      <c r="N25" s="2"/>
      <c r="O25" s="2"/>
      <c r="P25" s="11"/>
      <c r="Q25" s="11"/>
    </row>
    <row r="26" spans="3:17" ht="17.25" customHeight="1" x14ac:dyDescent="0.25">
      <c r="C26" s="1">
        <v>20</v>
      </c>
      <c r="D26" s="1"/>
      <c r="E26" s="2"/>
      <c r="F26" s="2"/>
      <c r="G26" s="2"/>
      <c r="H26" s="2"/>
      <c r="I26" s="2"/>
      <c r="J26" s="2"/>
      <c r="K26" s="2"/>
      <c r="L26" s="2"/>
      <c r="M26" s="4"/>
      <c r="N26" s="2"/>
      <c r="O26" s="2"/>
      <c r="P26" s="11"/>
      <c r="Q26" s="11"/>
    </row>
    <row r="28" spans="3:17" x14ac:dyDescent="0.25">
      <c r="C28" t="s">
        <v>15</v>
      </c>
      <c r="J28" t="s">
        <v>14</v>
      </c>
      <c r="K28"/>
    </row>
  </sheetData>
  <mergeCells count="13">
    <mergeCell ref="O5:O6"/>
    <mergeCell ref="P5:P6"/>
    <mergeCell ref="Q5:Q6"/>
    <mergeCell ref="G2:J2"/>
    <mergeCell ref="E3:L3"/>
    <mergeCell ref="J5:K5"/>
    <mergeCell ref="N5:N6"/>
    <mergeCell ref="L5:M5"/>
    <mergeCell ref="C5:C6"/>
    <mergeCell ref="D5:D6"/>
    <mergeCell ref="E5:E6"/>
    <mergeCell ref="F5:G5"/>
    <mergeCell ref="H5:I5"/>
  </mergeCells>
  <pageMargins left="0.41" right="0.25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5"/>
  <sheetViews>
    <sheetView tabSelected="1" topLeftCell="A22" zoomScale="60" zoomScaleNormal="60" workbookViewId="0">
      <selection activeCell="C42" sqref="C42:AF42"/>
    </sheetView>
  </sheetViews>
  <sheetFormatPr defaultRowHeight="15" x14ac:dyDescent="0.25"/>
  <cols>
    <col min="3" max="3" width="13.5703125" customWidth="1"/>
    <col min="4" max="4" width="12.42578125" customWidth="1"/>
    <col min="5" max="5" width="11" customWidth="1"/>
    <col min="8" max="9" width="11.42578125" customWidth="1"/>
    <col min="10" max="10" width="10.7109375" customWidth="1"/>
    <col min="12" max="12" width="10.7109375" customWidth="1"/>
    <col min="13" max="13" width="10.85546875" customWidth="1"/>
    <col min="14" max="14" width="11.140625" customWidth="1"/>
    <col min="18" max="18" width="11" customWidth="1"/>
    <col min="19" max="19" width="11.5703125" customWidth="1"/>
    <col min="23" max="23" width="10.140625" customWidth="1"/>
    <col min="24" max="24" width="11.42578125" customWidth="1"/>
    <col min="28" max="28" width="11.5703125" customWidth="1"/>
    <col min="29" max="29" width="9.140625" customWidth="1"/>
  </cols>
  <sheetData>
    <row r="1" spans="1:87" ht="21" x14ac:dyDescent="0.35">
      <c r="A1" s="31" t="s">
        <v>30</v>
      </c>
      <c r="B1" s="31"/>
      <c r="C1" s="31"/>
    </row>
    <row r="2" spans="1:87" ht="21" x14ac:dyDescent="0.35">
      <c r="A2" s="31" t="s">
        <v>31</v>
      </c>
      <c r="B2" s="31"/>
      <c r="C2" s="31"/>
    </row>
    <row r="3" spans="1:87" ht="21" x14ac:dyDescent="0.35">
      <c r="A3" s="31"/>
      <c r="B3" s="31" t="s">
        <v>32</v>
      </c>
      <c r="C3" s="31"/>
      <c r="D3" s="31" t="s">
        <v>151</v>
      </c>
    </row>
    <row r="5" spans="1:87" ht="36" x14ac:dyDescent="0.55000000000000004">
      <c r="A5" s="30" t="s">
        <v>67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87" x14ac:dyDescent="0.25">
      <c r="C6" t="s">
        <v>2</v>
      </c>
    </row>
    <row r="7" spans="1:87" x14ac:dyDescent="0.25">
      <c r="A7" s="11" t="s">
        <v>33</v>
      </c>
      <c r="B7" s="11"/>
      <c r="C7" s="63" t="s">
        <v>43</v>
      </c>
      <c r="D7" s="63"/>
      <c r="E7" s="63"/>
      <c r="F7" s="63"/>
      <c r="G7" s="63"/>
      <c r="H7" s="63" t="s">
        <v>100</v>
      </c>
      <c r="I7" s="63"/>
      <c r="J7" s="63"/>
      <c r="K7" s="63"/>
      <c r="L7" s="63"/>
      <c r="M7" s="63" t="s">
        <v>22</v>
      </c>
      <c r="N7" s="63"/>
      <c r="O7" s="63"/>
      <c r="P7" s="63"/>
      <c r="Q7" s="63"/>
      <c r="R7" s="63" t="s">
        <v>124</v>
      </c>
      <c r="S7" s="63"/>
      <c r="T7" s="63"/>
      <c r="U7" s="63"/>
      <c r="V7" s="63"/>
      <c r="W7" s="63" t="s">
        <v>26</v>
      </c>
      <c r="X7" s="63"/>
      <c r="Y7" s="63"/>
      <c r="Z7" s="63"/>
      <c r="AA7" s="63"/>
      <c r="AB7" s="63" t="s">
        <v>125</v>
      </c>
      <c r="AC7" s="63"/>
      <c r="AD7" s="63"/>
      <c r="AE7" s="63"/>
      <c r="AF7" s="63"/>
    </row>
    <row r="8" spans="1:87" s="10" customFormat="1" x14ac:dyDescent="0.25">
      <c r="A8" s="12" t="s">
        <v>34</v>
      </c>
      <c r="B8" s="12"/>
      <c r="C8" s="59" t="s">
        <v>87</v>
      </c>
      <c r="D8" s="59"/>
      <c r="E8" s="59"/>
      <c r="F8" s="59"/>
      <c r="G8" s="59"/>
      <c r="H8" s="59" t="s">
        <v>101</v>
      </c>
      <c r="I8" s="59"/>
      <c r="J8" s="59"/>
      <c r="K8" s="59"/>
      <c r="L8" s="59"/>
      <c r="M8" s="59" t="s">
        <v>123</v>
      </c>
      <c r="N8" s="59"/>
      <c r="O8" s="59"/>
      <c r="P8" s="59"/>
      <c r="Q8" s="59"/>
      <c r="R8" s="59" t="s">
        <v>94</v>
      </c>
      <c r="S8" s="59"/>
      <c r="T8" s="59"/>
      <c r="U8" s="59"/>
      <c r="V8" s="59"/>
      <c r="W8" s="59" t="s">
        <v>80</v>
      </c>
      <c r="X8" s="59"/>
      <c r="Y8" s="59"/>
      <c r="Z8" s="59"/>
      <c r="AA8" s="59"/>
      <c r="AB8" s="59" t="s">
        <v>112</v>
      </c>
      <c r="AC8" s="59"/>
      <c r="AD8" s="59"/>
      <c r="AE8" s="59"/>
      <c r="AF8" s="59"/>
      <c r="AG8" s="59" t="s">
        <v>97</v>
      </c>
      <c r="AH8" s="59"/>
      <c r="AI8" s="59"/>
      <c r="AJ8" s="59"/>
      <c r="AK8" s="59"/>
      <c r="AL8" s="59" t="s">
        <v>102</v>
      </c>
      <c r="AM8" s="59"/>
      <c r="AN8" s="59"/>
      <c r="AO8" s="59"/>
      <c r="AP8" s="59"/>
    </row>
    <row r="9" spans="1:87" s="10" customFormat="1" x14ac:dyDescent="0.25">
      <c r="A9" s="12"/>
      <c r="B9" s="12"/>
      <c r="C9" s="13" t="s">
        <v>44</v>
      </c>
      <c r="D9" s="13" t="s">
        <v>7</v>
      </c>
      <c r="E9" s="13" t="s">
        <v>45</v>
      </c>
      <c r="F9" s="13" t="s">
        <v>46</v>
      </c>
      <c r="G9" s="13" t="s">
        <v>9</v>
      </c>
      <c r="H9" s="13" t="s">
        <v>44</v>
      </c>
      <c r="I9" s="13" t="s">
        <v>7</v>
      </c>
      <c r="J9" s="13" t="s">
        <v>45</v>
      </c>
      <c r="K9" s="13" t="s">
        <v>46</v>
      </c>
      <c r="L9" s="13" t="s">
        <v>9</v>
      </c>
      <c r="M9" s="13" t="s">
        <v>44</v>
      </c>
      <c r="N9" s="13" t="s">
        <v>7</v>
      </c>
      <c r="O9" s="13" t="s">
        <v>45</v>
      </c>
      <c r="P9" s="13" t="s">
        <v>46</v>
      </c>
      <c r="Q9" s="13" t="s">
        <v>9</v>
      </c>
      <c r="R9" s="13" t="s">
        <v>44</v>
      </c>
      <c r="S9" s="13" t="s">
        <v>7</v>
      </c>
      <c r="T9" s="13" t="s">
        <v>45</v>
      </c>
      <c r="U9" s="13" t="s">
        <v>46</v>
      </c>
      <c r="V9" s="13" t="s">
        <v>9</v>
      </c>
      <c r="W9" s="13" t="s">
        <v>44</v>
      </c>
      <c r="X9" s="13" t="s">
        <v>7</v>
      </c>
      <c r="Y9" s="13" t="s">
        <v>45</v>
      </c>
      <c r="Z9" s="13" t="s">
        <v>46</v>
      </c>
      <c r="AA9" s="13" t="s">
        <v>9</v>
      </c>
      <c r="AB9" s="13" t="s">
        <v>44</v>
      </c>
      <c r="AC9" s="13" t="s">
        <v>7</v>
      </c>
      <c r="AD9" s="13" t="s">
        <v>45</v>
      </c>
      <c r="AE9" s="13" t="s">
        <v>46</v>
      </c>
      <c r="AF9" s="13" t="s">
        <v>9</v>
      </c>
      <c r="AG9" s="13" t="s">
        <v>44</v>
      </c>
      <c r="AH9" s="13" t="s">
        <v>7</v>
      </c>
      <c r="AI9" s="13" t="s">
        <v>45</v>
      </c>
      <c r="AJ9" s="13" t="s">
        <v>46</v>
      </c>
      <c r="AK9" s="13" t="s">
        <v>9</v>
      </c>
      <c r="AL9" s="38" t="s">
        <v>44</v>
      </c>
      <c r="AM9" s="38" t="s">
        <v>7</v>
      </c>
      <c r="AN9" s="38" t="s">
        <v>45</v>
      </c>
      <c r="AO9" s="38" t="s">
        <v>46</v>
      </c>
      <c r="AP9" s="38" t="s">
        <v>9</v>
      </c>
    </row>
    <row r="10" spans="1:87" s="10" customFormat="1" x14ac:dyDescent="0.25">
      <c r="A10" s="12"/>
      <c r="B10" s="12"/>
      <c r="C10" s="12">
        <v>62.66</v>
      </c>
      <c r="D10" s="12"/>
      <c r="E10" s="12">
        <v>3</v>
      </c>
      <c r="F10" s="12">
        <v>179.66</v>
      </c>
      <c r="G10" s="24">
        <v>2</v>
      </c>
      <c r="H10" s="12">
        <v>74.66</v>
      </c>
      <c r="I10" s="12">
        <v>117.66</v>
      </c>
      <c r="J10" s="12">
        <v>3</v>
      </c>
      <c r="K10" s="12">
        <v>195.32</v>
      </c>
      <c r="L10" s="24">
        <v>1</v>
      </c>
      <c r="M10" s="12">
        <v>66.33</v>
      </c>
      <c r="N10" s="12">
        <v>63.33</v>
      </c>
      <c r="O10" s="12">
        <v>3</v>
      </c>
      <c r="P10" s="12">
        <v>132.66</v>
      </c>
      <c r="Q10" s="12">
        <v>8</v>
      </c>
      <c r="R10" s="12">
        <v>70.33</v>
      </c>
      <c r="S10" s="12">
        <v>90</v>
      </c>
      <c r="T10" s="12">
        <v>1</v>
      </c>
      <c r="U10" s="12">
        <v>161.33000000000001</v>
      </c>
      <c r="V10" s="24">
        <v>3</v>
      </c>
      <c r="W10" s="12">
        <v>45</v>
      </c>
      <c r="X10" s="12">
        <v>90</v>
      </c>
      <c r="Y10" s="12">
        <v>1</v>
      </c>
      <c r="Z10" s="12">
        <v>136</v>
      </c>
      <c r="AA10" s="12">
        <v>7</v>
      </c>
      <c r="AB10" s="12">
        <v>60</v>
      </c>
      <c r="AC10" s="12">
        <v>83.33</v>
      </c>
      <c r="AD10" s="12">
        <v>3</v>
      </c>
      <c r="AE10" s="12">
        <v>146.33000000000001</v>
      </c>
      <c r="AF10" s="12">
        <v>5</v>
      </c>
      <c r="AG10" s="12">
        <v>72.66</v>
      </c>
      <c r="AH10" s="12">
        <v>80</v>
      </c>
      <c r="AI10" s="12">
        <v>2</v>
      </c>
      <c r="AJ10" s="12">
        <v>154.66</v>
      </c>
      <c r="AK10" s="12">
        <v>4</v>
      </c>
      <c r="AL10" s="12">
        <v>55</v>
      </c>
      <c r="AM10" s="12">
        <v>80</v>
      </c>
      <c r="AN10" s="12">
        <v>3</v>
      </c>
      <c r="AO10" s="12">
        <v>138</v>
      </c>
      <c r="AP10" s="12">
        <v>6</v>
      </c>
    </row>
    <row r="11" spans="1:87" s="15" customFormat="1" x14ac:dyDescent="0.25">
      <c r="A11" s="14" t="s">
        <v>35</v>
      </c>
      <c r="B11" s="14"/>
      <c r="C11" s="58" t="s">
        <v>71</v>
      </c>
      <c r="D11" s="58"/>
      <c r="E11" s="58"/>
      <c r="F11" s="58"/>
      <c r="G11" s="58"/>
      <c r="H11" s="58" t="s">
        <v>99</v>
      </c>
      <c r="I11" s="58"/>
      <c r="J11" s="58"/>
      <c r="K11" s="58"/>
      <c r="L11" s="58"/>
      <c r="M11" s="58"/>
      <c r="N11" s="58"/>
      <c r="O11" s="58"/>
      <c r="P11" s="58"/>
      <c r="Q11" s="58"/>
      <c r="R11" s="58" t="s">
        <v>95</v>
      </c>
      <c r="S11" s="58"/>
      <c r="T11" s="58"/>
      <c r="U11" s="58"/>
      <c r="V11" s="58"/>
      <c r="W11" s="58"/>
      <c r="X11" s="58"/>
      <c r="Y11" s="58"/>
      <c r="Z11" s="58"/>
      <c r="AA11" s="58"/>
      <c r="AB11" s="58" t="s">
        <v>110</v>
      </c>
      <c r="AC11" s="58"/>
      <c r="AD11" s="58"/>
      <c r="AE11" s="58"/>
      <c r="AF11" s="58"/>
    </row>
    <row r="12" spans="1:87" s="15" customFormat="1" x14ac:dyDescent="0.25">
      <c r="A12" s="14"/>
      <c r="B12" s="14"/>
      <c r="C12" s="16" t="s">
        <v>44</v>
      </c>
      <c r="D12" s="16" t="s">
        <v>7</v>
      </c>
      <c r="E12" s="16" t="s">
        <v>45</v>
      </c>
      <c r="F12" s="16" t="s">
        <v>46</v>
      </c>
      <c r="G12" s="16" t="s">
        <v>9</v>
      </c>
      <c r="H12" s="16" t="s">
        <v>44</v>
      </c>
      <c r="I12" s="16" t="s">
        <v>7</v>
      </c>
      <c r="J12" s="16" t="s">
        <v>45</v>
      </c>
      <c r="K12" s="16" t="s">
        <v>46</v>
      </c>
      <c r="L12" s="16" t="s">
        <v>9</v>
      </c>
      <c r="M12" s="16" t="s">
        <v>44</v>
      </c>
      <c r="N12" s="16" t="s">
        <v>7</v>
      </c>
      <c r="O12" s="16" t="s">
        <v>45</v>
      </c>
      <c r="P12" s="16" t="s">
        <v>46</v>
      </c>
      <c r="Q12" s="16" t="s">
        <v>9</v>
      </c>
      <c r="R12" s="16" t="s">
        <v>44</v>
      </c>
      <c r="S12" s="16" t="s">
        <v>7</v>
      </c>
      <c r="T12" s="16" t="s">
        <v>45</v>
      </c>
      <c r="U12" s="16" t="s">
        <v>46</v>
      </c>
      <c r="V12" s="16" t="s">
        <v>9</v>
      </c>
      <c r="W12" s="16" t="s">
        <v>44</v>
      </c>
      <c r="X12" s="16" t="s">
        <v>7</v>
      </c>
      <c r="Y12" s="16" t="s">
        <v>45</v>
      </c>
      <c r="Z12" s="16" t="s">
        <v>46</v>
      </c>
      <c r="AA12" s="16" t="s">
        <v>9</v>
      </c>
      <c r="AB12" s="36" t="s">
        <v>44</v>
      </c>
      <c r="AC12" s="36" t="s">
        <v>7</v>
      </c>
      <c r="AD12" s="36" t="s">
        <v>45</v>
      </c>
      <c r="AE12" s="36" t="s">
        <v>46</v>
      </c>
      <c r="AF12" s="36" t="s">
        <v>9</v>
      </c>
    </row>
    <row r="13" spans="1:87" s="15" customFormat="1" x14ac:dyDescent="0.25">
      <c r="A13" s="14"/>
      <c r="B13" s="14"/>
      <c r="C13" s="14">
        <v>55</v>
      </c>
      <c r="D13" s="14">
        <v>70</v>
      </c>
      <c r="E13" s="14">
        <v>0</v>
      </c>
      <c r="F13" s="14">
        <v>125</v>
      </c>
      <c r="G13" s="24">
        <v>3</v>
      </c>
      <c r="H13" s="14">
        <v>75</v>
      </c>
      <c r="I13" s="14">
        <v>108.66</v>
      </c>
      <c r="J13" s="14">
        <v>2</v>
      </c>
      <c r="K13" s="14">
        <v>185.66</v>
      </c>
      <c r="L13" s="24">
        <v>2</v>
      </c>
      <c r="M13" s="14"/>
      <c r="N13" s="14"/>
      <c r="O13" s="14"/>
      <c r="P13" s="14"/>
      <c r="Q13" s="22"/>
      <c r="R13" s="14">
        <v>68.33</v>
      </c>
      <c r="S13" s="14">
        <v>117.33</v>
      </c>
      <c r="T13" s="14">
        <v>2</v>
      </c>
      <c r="U13" s="14">
        <v>186.66</v>
      </c>
      <c r="V13" s="24">
        <v>1</v>
      </c>
      <c r="W13" s="14"/>
      <c r="X13" s="14"/>
      <c r="Y13" s="14"/>
      <c r="Z13" s="14"/>
      <c r="AA13" s="14"/>
      <c r="AB13" s="14">
        <v>63.66</v>
      </c>
      <c r="AC13" s="14">
        <v>40</v>
      </c>
      <c r="AD13" s="14">
        <v>2</v>
      </c>
      <c r="AE13" s="14">
        <v>105.66</v>
      </c>
      <c r="AF13" s="14">
        <v>4</v>
      </c>
    </row>
    <row r="14" spans="1:87" s="10" customFormat="1" x14ac:dyDescent="0.25">
      <c r="A14" s="12" t="s">
        <v>36</v>
      </c>
      <c r="B14" s="12"/>
      <c r="C14" s="59" t="s">
        <v>87</v>
      </c>
      <c r="D14" s="59"/>
      <c r="E14" s="59"/>
      <c r="F14" s="59"/>
      <c r="G14" s="59"/>
      <c r="H14" s="59"/>
      <c r="I14" s="59"/>
      <c r="J14" s="59"/>
      <c r="K14" s="59"/>
      <c r="L14" s="59"/>
      <c r="M14" s="59" t="s">
        <v>118</v>
      </c>
      <c r="N14" s="59"/>
      <c r="O14" s="59"/>
      <c r="P14" s="59"/>
      <c r="Q14" s="59"/>
      <c r="R14" s="59" t="s">
        <v>94</v>
      </c>
      <c r="S14" s="59"/>
      <c r="T14" s="59"/>
      <c r="U14" s="59"/>
      <c r="V14" s="59"/>
      <c r="W14" s="59" t="s">
        <v>78</v>
      </c>
      <c r="X14" s="59"/>
      <c r="Y14" s="59"/>
      <c r="Z14" s="59"/>
      <c r="AA14" s="59"/>
      <c r="AB14" s="59" t="s">
        <v>111</v>
      </c>
      <c r="AC14" s="59"/>
      <c r="AD14" s="59"/>
      <c r="AE14" s="59"/>
      <c r="AF14" s="59"/>
      <c r="AG14" s="59" t="s">
        <v>128</v>
      </c>
      <c r="AH14" s="59"/>
      <c r="AI14" s="59"/>
      <c r="AJ14" s="59"/>
      <c r="AK14" s="59"/>
      <c r="AL14" s="59" t="s">
        <v>127</v>
      </c>
      <c r="AM14" s="59"/>
      <c r="AN14" s="59"/>
      <c r="AO14" s="59"/>
      <c r="AP14" s="59"/>
      <c r="AQ14" s="59" t="s">
        <v>83</v>
      </c>
      <c r="AR14" s="59"/>
      <c r="AS14" s="59"/>
      <c r="AT14" s="59"/>
      <c r="AU14" s="59"/>
      <c r="AV14" s="59" t="s">
        <v>129</v>
      </c>
      <c r="AW14" s="59"/>
      <c r="AX14" s="59"/>
      <c r="AY14" s="59"/>
      <c r="AZ14" s="59"/>
      <c r="BA14" s="59" t="s">
        <v>132</v>
      </c>
      <c r="BB14" s="59"/>
      <c r="BC14" s="59"/>
      <c r="BD14" s="59"/>
      <c r="BE14" s="59"/>
      <c r="BF14" s="59" t="s">
        <v>70</v>
      </c>
      <c r="BG14" s="59"/>
      <c r="BH14" s="59"/>
      <c r="BI14" s="59"/>
      <c r="BJ14" s="59"/>
      <c r="BK14" s="59" t="s">
        <v>117</v>
      </c>
      <c r="BL14" s="59"/>
      <c r="BM14" s="59"/>
      <c r="BN14" s="59"/>
      <c r="BO14" s="59"/>
      <c r="BP14" s="59" t="s">
        <v>122</v>
      </c>
      <c r="BQ14" s="59"/>
      <c r="BR14" s="59"/>
      <c r="BS14" s="59"/>
      <c r="BT14" s="59"/>
      <c r="BU14" s="59" t="s">
        <v>119</v>
      </c>
      <c r="BV14" s="59"/>
      <c r="BW14" s="59"/>
      <c r="BX14" s="59"/>
      <c r="BY14" s="59"/>
      <c r="BZ14" s="59" t="s">
        <v>130</v>
      </c>
      <c r="CA14" s="59"/>
      <c r="CB14" s="59"/>
      <c r="CC14" s="59"/>
      <c r="CD14" s="59"/>
      <c r="CE14" s="59" t="s">
        <v>121</v>
      </c>
      <c r="CF14" s="59"/>
      <c r="CG14" s="59"/>
      <c r="CH14" s="59"/>
      <c r="CI14" s="59"/>
    </row>
    <row r="15" spans="1:87" s="10" customFormat="1" x14ac:dyDescent="0.25">
      <c r="A15" s="12"/>
      <c r="B15" s="12"/>
      <c r="C15" s="13" t="s">
        <v>44</v>
      </c>
      <c r="D15" s="13" t="s">
        <v>7</v>
      </c>
      <c r="E15" s="13" t="s">
        <v>45</v>
      </c>
      <c r="F15" s="13" t="s">
        <v>46</v>
      </c>
      <c r="G15" s="13" t="s">
        <v>9</v>
      </c>
      <c r="H15" s="13" t="s">
        <v>44</v>
      </c>
      <c r="I15" s="13" t="s">
        <v>7</v>
      </c>
      <c r="J15" s="13" t="s">
        <v>45</v>
      </c>
      <c r="K15" s="13" t="s">
        <v>46</v>
      </c>
      <c r="L15" s="13" t="s">
        <v>9</v>
      </c>
      <c r="M15" s="13" t="s">
        <v>44</v>
      </c>
      <c r="N15" s="13" t="s">
        <v>7</v>
      </c>
      <c r="O15" s="13" t="s">
        <v>45</v>
      </c>
      <c r="P15" s="13" t="s">
        <v>46</v>
      </c>
      <c r="Q15" s="13" t="s">
        <v>9</v>
      </c>
      <c r="R15" s="13" t="s">
        <v>44</v>
      </c>
      <c r="S15" s="13" t="s">
        <v>7</v>
      </c>
      <c r="T15" s="13" t="s">
        <v>45</v>
      </c>
      <c r="U15" s="13" t="s">
        <v>46</v>
      </c>
      <c r="V15" s="13" t="s">
        <v>9</v>
      </c>
      <c r="W15" s="13" t="s">
        <v>44</v>
      </c>
      <c r="X15" s="13" t="s">
        <v>7</v>
      </c>
      <c r="Y15" s="13" t="s">
        <v>45</v>
      </c>
      <c r="Z15" s="13" t="s">
        <v>46</v>
      </c>
      <c r="AA15" s="13" t="s">
        <v>9</v>
      </c>
      <c r="AB15" s="13" t="s">
        <v>44</v>
      </c>
      <c r="AC15" s="13" t="s">
        <v>7</v>
      </c>
      <c r="AD15" s="13" t="s">
        <v>45</v>
      </c>
      <c r="AE15" s="13" t="s">
        <v>46</v>
      </c>
      <c r="AF15" s="13" t="s">
        <v>9</v>
      </c>
      <c r="AG15" s="13" t="s">
        <v>44</v>
      </c>
      <c r="AH15" s="13" t="s">
        <v>7</v>
      </c>
      <c r="AI15" s="13" t="s">
        <v>45</v>
      </c>
      <c r="AJ15" s="13" t="s">
        <v>46</v>
      </c>
      <c r="AK15" s="13" t="s">
        <v>9</v>
      </c>
      <c r="AL15" s="13" t="s">
        <v>44</v>
      </c>
      <c r="AM15" s="13" t="s">
        <v>7</v>
      </c>
      <c r="AN15" s="13" t="s">
        <v>45</v>
      </c>
      <c r="AO15" s="13" t="s">
        <v>46</v>
      </c>
      <c r="AP15" s="13" t="s">
        <v>9</v>
      </c>
      <c r="AQ15" s="13" t="s">
        <v>44</v>
      </c>
      <c r="AR15" s="13" t="s">
        <v>7</v>
      </c>
      <c r="AS15" s="13" t="s">
        <v>45</v>
      </c>
      <c r="AT15" s="13" t="s">
        <v>46</v>
      </c>
      <c r="AU15" s="13" t="s">
        <v>9</v>
      </c>
      <c r="AV15" s="17" t="s">
        <v>44</v>
      </c>
      <c r="AW15" s="17" t="s">
        <v>7</v>
      </c>
      <c r="AX15" s="17" t="s">
        <v>45</v>
      </c>
      <c r="AY15" s="17" t="s">
        <v>46</v>
      </c>
      <c r="AZ15" s="17" t="s">
        <v>9</v>
      </c>
      <c r="BA15" s="17" t="s">
        <v>44</v>
      </c>
      <c r="BB15" s="17" t="s">
        <v>7</v>
      </c>
      <c r="BC15" s="17" t="s">
        <v>45</v>
      </c>
      <c r="BD15" s="17" t="s">
        <v>46</v>
      </c>
      <c r="BE15" s="17" t="s">
        <v>9</v>
      </c>
      <c r="BF15" s="17" t="s">
        <v>44</v>
      </c>
      <c r="BG15" s="17" t="s">
        <v>7</v>
      </c>
      <c r="BH15" s="17" t="s">
        <v>45</v>
      </c>
      <c r="BI15" s="17" t="s">
        <v>46</v>
      </c>
      <c r="BJ15" s="17" t="s">
        <v>9</v>
      </c>
      <c r="BK15" s="17" t="s">
        <v>44</v>
      </c>
      <c r="BL15" s="17" t="s">
        <v>7</v>
      </c>
      <c r="BM15" s="17" t="s">
        <v>45</v>
      </c>
      <c r="BN15" s="17" t="s">
        <v>46</v>
      </c>
      <c r="BO15" s="17" t="s">
        <v>9</v>
      </c>
      <c r="BP15" s="17" t="s">
        <v>44</v>
      </c>
      <c r="BQ15" s="17" t="s">
        <v>7</v>
      </c>
      <c r="BR15" s="17" t="s">
        <v>45</v>
      </c>
      <c r="BS15" s="17" t="s">
        <v>46</v>
      </c>
      <c r="BT15" s="17" t="s">
        <v>9</v>
      </c>
      <c r="BU15" s="17" t="s">
        <v>44</v>
      </c>
      <c r="BV15" s="17" t="s">
        <v>7</v>
      </c>
      <c r="BW15" s="17" t="s">
        <v>45</v>
      </c>
      <c r="BX15" s="17" t="s">
        <v>46</v>
      </c>
      <c r="BY15" s="17" t="s">
        <v>9</v>
      </c>
      <c r="BZ15" s="17" t="s">
        <v>44</v>
      </c>
      <c r="CA15" s="17" t="s">
        <v>7</v>
      </c>
      <c r="CB15" s="17" t="s">
        <v>45</v>
      </c>
      <c r="CC15" s="17" t="s">
        <v>46</v>
      </c>
      <c r="CD15" s="17" t="s">
        <v>9</v>
      </c>
      <c r="CE15" s="38" t="s">
        <v>44</v>
      </c>
      <c r="CF15" s="38" t="s">
        <v>7</v>
      </c>
      <c r="CG15" s="38" t="s">
        <v>45</v>
      </c>
      <c r="CH15" s="38" t="s">
        <v>46</v>
      </c>
      <c r="CI15" s="38" t="s">
        <v>9</v>
      </c>
    </row>
    <row r="16" spans="1:87" s="10" customFormat="1" x14ac:dyDescent="0.25">
      <c r="A16" s="12"/>
      <c r="B16" s="12"/>
      <c r="C16" s="12">
        <v>70</v>
      </c>
      <c r="D16" s="12">
        <v>26.66</v>
      </c>
      <c r="E16" s="12">
        <v>3</v>
      </c>
      <c r="F16" s="12">
        <v>99.66</v>
      </c>
      <c r="G16" s="12">
        <v>7.8</v>
      </c>
      <c r="H16" s="12"/>
      <c r="I16" s="12"/>
      <c r="J16" s="12"/>
      <c r="K16" s="12"/>
      <c r="L16" s="12"/>
      <c r="M16" s="12">
        <v>70</v>
      </c>
      <c r="N16" s="12">
        <v>53.33</v>
      </c>
      <c r="O16" s="12">
        <v>3</v>
      </c>
      <c r="P16" s="12">
        <v>126.33</v>
      </c>
      <c r="Q16" s="24">
        <v>1</v>
      </c>
      <c r="R16" s="12">
        <v>68</v>
      </c>
      <c r="S16" s="12">
        <v>33.33</v>
      </c>
      <c r="T16" s="12">
        <v>2</v>
      </c>
      <c r="U16" s="12">
        <v>103.33</v>
      </c>
      <c r="V16" s="12">
        <v>6</v>
      </c>
      <c r="W16" s="12">
        <v>61</v>
      </c>
      <c r="X16" s="12">
        <v>0</v>
      </c>
      <c r="Y16" s="12"/>
      <c r="Z16" s="12">
        <v>0</v>
      </c>
      <c r="AA16" s="28"/>
      <c r="AB16" s="12">
        <v>63.33</v>
      </c>
      <c r="AC16" s="12">
        <v>33.33</v>
      </c>
      <c r="AD16" s="12">
        <v>3</v>
      </c>
      <c r="AE16" s="12">
        <v>99.66</v>
      </c>
      <c r="AF16" s="28" t="s">
        <v>137</v>
      </c>
      <c r="AG16" s="12"/>
      <c r="AH16" s="12"/>
      <c r="AI16" s="12"/>
      <c r="AJ16" s="12"/>
      <c r="AK16" s="12"/>
      <c r="AL16" s="12">
        <v>63</v>
      </c>
      <c r="AM16" s="12">
        <v>6.66</v>
      </c>
      <c r="AN16" s="12">
        <v>2</v>
      </c>
      <c r="AO16" s="12">
        <v>71.599999999999994</v>
      </c>
      <c r="AP16" s="12">
        <v>14</v>
      </c>
      <c r="AQ16" s="12">
        <v>61</v>
      </c>
      <c r="AR16" s="12">
        <v>33.33</v>
      </c>
      <c r="AS16" s="12">
        <v>3</v>
      </c>
      <c r="AT16" s="12">
        <v>97.33</v>
      </c>
      <c r="AU16" s="12">
        <v>9</v>
      </c>
      <c r="AV16" s="12">
        <v>61</v>
      </c>
      <c r="AW16" s="12">
        <v>53.33</v>
      </c>
      <c r="AX16" s="12">
        <v>3</v>
      </c>
      <c r="AY16" s="12">
        <v>116.33</v>
      </c>
      <c r="AZ16" s="27">
        <v>3</v>
      </c>
      <c r="BA16" s="12">
        <v>65</v>
      </c>
      <c r="BB16" s="12">
        <v>26.66</v>
      </c>
      <c r="BC16" s="12">
        <v>3</v>
      </c>
      <c r="BD16" s="12">
        <v>94.66</v>
      </c>
      <c r="BE16" s="28" t="s">
        <v>135</v>
      </c>
      <c r="BF16" s="12">
        <v>60</v>
      </c>
      <c r="BG16" s="12">
        <v>46.66</v>
      </c>
      <c r="BH16" s="12">
        <v>2</v>
      </c>
      <c r="BI16" s="12">
        <v>108.66</v>
      </c>
      <c r="BJ16" s="12">
        <v>4.5</v>
      </c>
      <c r="BK16" s="12">
        <v>63</v>
      </c>
      <c r="BL16" s="12">
        <v>6.66</v>
      </c>
      <c r="BM16" s="12">
        <v>3</v>
      </c>
      <c r="BN16" s="12">
        <v>72.66</v>
      </c>
      <c r="BO16" s="12">
        <v>13</v>
      </c>
      <c r="BP16" s="12">
        <v>62</v>
      </c>
      <c r="BQ16" s="12">
        <v>20</v>
      </c>
      <c r="BR16" s="12">
        <v>3</v>
      </c>
      <c r="BS16" s="12">
        <v>85</v>
      </c>
      <c r="BT16" s="28" t="s">
        <v>138</v>
      </c>
      <c r="BU16" s="12">
        <v>65</v>
      </c>
      <c r="BV16" s="12">
        <v>53.33</v>
      </c>
      <c r="BW16" s="12">
        <v>2</v>
      </c>
      <c r="BX16" s="12">
        <v>120.33</v>
      </c>
      <c r="BY16" s="24">
        <v>2</v>
      </c>
      <c r="BZ16" s="12">
        <v>62</v>
      </c>
      <c r="CA16" s="12">
        <v>46.66</v>
      </c>
      <c r="CB16" s="12">
        <v>3</v>
      </c>
      <c r="CC16" s="12">
        <v>108.66</v>
      </c>
      <c r="CD16" s="12">
        <v>4.5</v>
      </c>
      <c r="CE16" s="12">
        <v>63</v>
      </c>
      <c r="CF16" s="12">
        <v>13.33</v>
      </c>
      <c r="CG16" s="12">
        <v>1</v>
      </c>
      <c r="CH16" s="12">
        <v>77.33</v>
      </c>
      <c r="CI16" s="12">
        <v>12</v>
      </c>
    </row>
    <row r="17" spans="1:82" s="15" customFormat="1" x14ac:dyDescent="0.25">
      <c r="A17" s="14" t="s">
        <v>37</v>
      </c>
      <c r="B17" s="14"/>
      <c r="C17" s="58" t="s">
        <v>72</v>
      </c>
      <c r="D17" s="58"/>
      <c r="E17" s="58"/>
      <c r="F17" s="58"/>
      <c r="G17" s="58"/>
      <c r="H17" s="58" t="s">
        <v>102</v>
      </c>
      <c r="I17" s="58"/>
      <c r="J17" s="58"/>
      <c r="K17" s="58"/>
      <c r="L17" s="58"/>
      <c r="M17" s="58" t="s">
        <v>118</v>
      </c>
      <c r="N17" s="58"/>
      <c r="O17" s="58"/>
      <c r="P17" s="58"/>
      <c r="Q17" s="58"/>
      <c r="R17" s="58" t="s">
        <v>95</v>
      </c>
      <c r="S17" s="58"/>
      <c r="T17" s="58"/>
      <c r="U17" s="58"/>
      <c r="V17" s="58"/>
      <c r="W17" s="58" t="s">
        <v>68</v>
      </c>
      <c r="X17" s="58"/>
      <c r="Y17" s="58"/>
      <c r="Z17" s="58"/>
      <c r="AA17" s="58"/>
      <c r="AB17" s="58" t="s">
        <v>109</v>
      </c>
      <c r="AC17" s="58"/>
      <c r="AD17" s="58"/>
      <c r="AE17" s="58"/>
      <c r="AF17" s="58"/>
      <c r="AG17" s="58" t="s">
        <v>69</v>
      </c>
      <c r="AH17" s="58"/>
      <c r="AI17" s="58"/>
      <c r="AJ17" s="58"/>
      <c r="AK17" s="58"/>
      <c r="AL17" s="58" t="s">
        <v>70</v>
      </c>
      <c r="AM17" s="58"/>
      <c r="AN17" s="58"/>
      <c r="AO17" s="58"/>
      <c r="AP17" s="58"/>
      <c r="AQ17" s="58" t="s">
        <v>71</v>
      </c>
      <c r="AR17" s="58"/>
      <c r="AS17" s="58"/>
      <c r="AT17" s="58"/>
      <c r="AU17" s="58"/>
      <c r="AV17" s="64" t="s">
        <v>132</v>
      </c>
      <c r="AW17" s="64"/>
      <c r="AX17" s="64"/>
      <c r="AY17" s="64"/>
      <c r="AZ17" s="64"/>
      <c r="BA17" s="64" t="s">
        <v>97</v>
      </c>
      <c r="BB17" s="64"/>
      <c r="BC17" s="64"/>
      <c r="BD17" s="64"/>
      <c r="BE17" s="64"/>
      <c r="BF17" s="64" t="s">
        <v>98</v>
      </c>
      <c r="BG17" s="64"/>
      <c r="BH17" s="64"/>
      <c r="BI17" s="64"/>
      <c r="BJ17" s="64"/>
      <c r="BK17" s="64" t="s">
        <v>99</v>
      </c>
      <c r="BL17" s="64"/>
      <c r="BM17" s="64"/>
      <c r="BN17" s="64"/>
      <c r="BO17" s="64"/>
      <c r="BP17" s="64" t="s">
        <v>122</v>
      </c>
      <c r="BQ17" s="64"/>
      <c r="BR17" s="64"/>
      <c r="BS17" s="64"/>
      <c r="BT17" s="64"/>
      <c r="BU17" s="64" t="s">
        <v>131</v>
      </c>
      <c r="BV17" s="64"/>
      <c r="BW17" s="64"/>
      <c r="BX17" s="64"/>
      <c r="BY17" s="64"/>
      <c r="BZ17" s="58" t="s">
        <v>136</v>
      </c>
      <c r="CA17" s="58"/>
      <c r="CB17" s="58"/>
      <c r="CC17" s="58"/>
      <c r="CD17" s="58"/>
    </row>
    <row r="18" spans="1:82" s="15" customFormat="1" x14ac:dyDescent="0.25">
      <c r="A18" s="14"/>
      <c r="B18" s="14"/>
      <c r="C18" s="16" t="s">
        <v>44</v>
      </c>
      <c r="D18" s="16" t="s">
        <v>7</v>
      </c>
      <c r="E18" s="16" t="s">
        <v>45</v>
      </c>
      <c r="F18" s="16" t="s">
        <v>46</v>
      </c>
      <c r="G18" s="16" t="s">
        <v>9</v>
      </c>
      <c r="H18" s="16" t="s">
        <v>44</v>
      </c>
      <c r="I18" s="16" t="s">
        <v>7</v>
      </c>
      <c r="J18" s="16" t="s">
        <v>45</v>
      </c>
      <c r="K18" s="16" t="s">
        <v>46</v>
      </c>
      <c r="L18" s="16" t="s">
        <v>9</v>
      </c>
      <c r="M18" s="16" t="s">
        <v>44</v>
      </c>
      <c r="N18" s="16" t="s">
        <v>7</v>
      </c>
      <c r="O18" s="16" t="s">
        <v>45</v>
      </c>
      <c r="P18" s="16" t="s">
        <v>46</v>
      </c>
      <c r="Q18" s="16" t="s">
        <v>9</v>
      </c>
      <c r="R18" s="16" t="s">
        <v>44</v>
      </c>
      <c r="S18" s="16" t="s">
        <v>7</v>
      </c>
      <c r="T18" s="16" t="s">
        <v>45</v>
      </c>
      <c r="U18" s="16" t="s">
        <v>46</v>
      </c>
      <c r="V18" s="16" t="s">
        <v>9</v>
      </c>
      <c r="W18" s="16" t="s">
        <v>44</v>
      </c>
      <c r="X18" s="16" t="s">
        <v>7</v>
      </c>
      <c r="Y18" s="16" t="s">
        <v>45</v>
      </c>
      <c r="Z18" s="16" t="s">
        <v>46</v>
      </c>
      <c r="AA18" s="16" t="s">
        <v>9</v>
      </c>
      <c r="AB18" s="16" t="s">
        <v>44</v>
      </c>
      <c r="AC18" s="16" t="s">
        <v>7</v>
      </c>
      <c r="AD18" s="16" t="s">
        <v>45</v>
      </c>
      <c r="AE18" s="16" t="s">
        <v>46</v>
      </c>
      <c r="AF18" s="16" t="s">
        <v>9</v>
      </c>
      <c r="AG18" s="16" t="s">
        <v>44</v>
      </c>
      <c r="AH18" s="16" t="s">
        <v>7</v>
      </c>
      <c r="AI18" s="16" t="s">
        <v>45</v>
      </c>
      <c r="AJ18" s="16" t="s">
        <v>46</v>
      </c>
      <c r="AK18" s="16" t="s">
        <v>9</v>
      </c>
      <c r="AL18" s="16" t="s">
        <v>44</v>
      </c>
      <c r="AM18" s="16" t="s">
        <v>7</v>
      </c>
      <c r="AN18" s="16" t="s">
        <v>45</v>
      </c>
      <c r="AO18" s="16" t="s">
        <v>46</v>
      </c>
      <c r="AP18" s="16" t="s">
        <v>9</v>
      </c>
      <c r="AQ18" s="16" t="s">
        <v>44</v>
      </c>
      <c r="AR18" s="16" t="s">
        <v>7</v>
      </c>
      <c r="AS18" s="16" t="s">
        <v>45</v>
      </c>
      <c r="AT18" s="16" t="s">
        <v>46</v>
      </c>
      <c r="AU18" s="16" t="s">
        <v>9</v>
      </c>
      <c r="AV18" s="43" t="s">
        <v>44</v>
      </c>
      <c r="AW18" s="21" t="s">
        <v>7</v>
      </c>
      <c r="AX18" s="21" t="s">
        <v>45</v>
      </c>
      <c r="AY18" s="21" t="s">
        <v>46</v>
      </c>
      <c r="AZ18" s="21" t="s">
        <v>9</v>
      </c>
      <c r="BA18" s="21" t="s">
        <v>44</v>
      </c>
      <c r="BB18" s="21" t="s">
        <v>7</v>
      </c>
      <c r="BC18" s="21" t="s">
        <v>45</v>
      </c>
      <c r="BD18" s="21" t="s">
        <v>46</v>
      </c>
      <c r="BE18" s="21" t="s">
        <v>9</v>
      </c>
      <c r="BF18" s="21" t="s">
        <v>44</v>
      </c>
      <c r="BG18" s="21" t="s">
        <v>7</v>
      </c>
      <c r="BH18" s="21" t="s">
        <v>45</v>
      </c>
      <c r="BI18" s="21" t="s">
        <v>46</v>
      </c>
      <c r="BJ18" s="21" t="s">
        <v>9</v>
      </c>
      <c r="BK18" s="39" t="s">
        <v>44</v>
      </c>
      <c r="BL18" s="39" t="s">
        <v>7</v>
      </c>
      <c r="BM18" s="39" t="s">
        <v>45</v>
      </c>
      <c r="BN18" s="39" t="s">
        <v>46</v>
      </c>
      <c r="BO18" s="39" t="s">
        <v>9</v>
      </c>
      <c r="BP18" s="39" t="s">
        <v>44</v>
      </c>
      <c r="BQ18" s="39" t="s">
        <v>7</v>
      </c>
      <c r="BR18" s="39" t="s">
        <v>45</v>
      </c>
      <c r="BS18" s="39" t="s">
        <v>46</v>
      </c>
      <c r="BT18" s="39" t="s">
        <v>9</v>
      </c>
      <c r="BU18" s="41" t="s">
        <v>44</v>
      </c>
      <c r="BV18" s="41" t="s">
        <v>7</v>
      </c>
      <c r="BW18" s="41" t="s">
        <v>45</v>
      </c>
      <c r="BX18" s="41" t="s">
        <v>46</v>
      </c>
      <c r="BY18" s="41" t="s">
        <v>9</v>
      </c>
      <c r="BZ18" s="43" t="s">
        <v>44</v>
      </c>
      <c r="CA18" s="43" t="s">
        <v>7</v>
      </c>
      <c r="CB18" s="43" t="s">
        <v>45</v>
      </c>
      <c r="CC18" s="43" t="s">
        <v>46</v>
      </c>
      <c r="CD18" s="43" t="s">
        <v>9</v>
      </c>
    </row>
    <row r="19" spans="1:82" s="15" customFormat="1" x14ac:dyDescent="0.25">
      <c r="A19" s="14"/>
      <c r="B19" s="14"/>
      <c r="C19" s="14"/>
      <c r="D19" s="14">
        <v>40</v>
      </c>
      <c r="E19" s="14"/>
      <c r="F19" s="14">
        <v>40</v>
      </c>
      <c r="G19" s="22">
        <v>11.12</v>
      </c>
      <c r="H19" s="14"/>
      <c r="I19" s="14">
        <v>96.66</v>
      </c>
      <c r="J19" s="14"/>
      <c r="K19" s="14">
        <v>96.66</v>
      </c>
      <c r="L19" s="47" t="s">
        <v>133</v>
      </c>
      <c r="M19" s="14"/>
      <c r="N19" s="14">
        <v>40</v>
      </c>
      <c r="O19" s="14"/>
      <c r="P19" s="14">
        <v>40</v>
      </c>
      <c r="Q19" s="46">
        <v>11.12</v>
      </c>
      <c r="R19" s="14"/>
      <c r="S19" s="14">
        <v>93.33</v>
      </c>
      <c r="T19" s="14"/>
      <c r="U19" s="14">
        <v>93.33</v>
      </c>
      <c r="V19" s="14">
        <v>3</v>
      </c>
      <c r="W19" s="14"/>
      <c r="X19" s="14">
        <v>0</v>
      </c>
      <c r="Y19" s="14"/>
      <c r="Z19" s="14">
        <v>0</v>
      </c>
      <c r="AA19" s="25"/>
      <c r="AB19" s="14"/>
      <c r="AC19" s="14">
        <v>70</v>
      </c>
      <c r="AD19" s="14"/>
      <c r="AE19" s="14">
        <v>70</v>
      </c>
      <c r="AF19" s="14">
        <v>8</v>
      </c>
      <c r="AG19" s="14"/>
      <c r="AH19" s="14">
        <v>90</v>
      </c>
      <c r="AI19" s="14"/>
      <c r="AJ19" s="14">
        <v>90</v>
      </c>
      <c r="AK19" s="22">
        <v>4.5</v>
      </c>
      <c r="AL19" s="14"/>
      <c r="AM19" s="14">
        <v>0</v>
      </c>
      <c r="AN19" s="14"/>
      <c r="AO19" s="14">
        <v>0</v>
      </c>
      <c r="AP19" s="22"/>
      <c r="AQ19" s="14"/>
      <c r="AR19" s="14">
        <v>23.33</v>
      </c>
      <c r="AS19" s="14"/>
      <c r="AT19" s="14">
        <v>23.33</v>
      </c>
      <c r="AU19" s="14">
        <v>13</v>
      </c>
      <c r="AV19" s="22"/>
      <c r="AW19" s="22">
        <v>90</v>
      </c>
      <c r="AX19" s="22"/>
      <c r="AY19" s="22">
        <v>90</v>
      </c>
      <c r="AZ19" s="22">
        <v>4.5</v>
      </c>
      <c r="BA19" s="22"/>
      <c r="BB19" s="22">
        <v>56.66</v>
      </c>
      <c r="BC19" s="22"/>
      <c r="BD19" s="22">
        <v>56.66</v>
      </c>
      <c r="BE19" s="26" t="s">
        <v>134</v>
      </c>
      <c r="BF19" s="22"/>
      <c r="BG19" s="22">
        <v>50</v>
      </c>
      <c r="BH19" s="22"/>
      <c r="BI19" s="22">
        <v>50</v>
      </c>
      <c r="BJ19" s="26" t="s">
        <v>135</v>
      </c>
      <c r="BK19" s="22"/>
      <c r="BL19" s="22">
        <v>0</v>
      </c>
      <c r="BM19" s="22"/>
      <c r="BN19" s="22">
        <v>0</v>
      </c>
      <c r="BO19" s="22"/>
      <c r="BP19" s="22"/>
      <c r="BQ19" s="22">
        <v>76.66</v>
      </c>
      <c r="BR19" s="22"/>
      <c r="BS19" s="22">
        <v>76.66</v>
      </c>
      <c r="BT19" s="22">
        <v>6.7</v>
      </c>
      <c r="BU19" s="22"/>
      <c r="BV19" s="22">
        <v>76.66</v>
      </c>
      <c r="BW19" s="22"/>
      <c r="BX19" s="22">
        <v>76.66</v>
      </c>
      <c r="BY19" s="22">
        <v>6.7</v>
      </c>
      <c r="BZ19" s="14"/>
      <c r="CA19" s="14">
        <v>93.33</v>
      </c>
      <c r="CB19" s="14"/>
      <c r="CC19" s="14">
        <v>93.33</v>
      </c>
      <c r="CD19" s="24">
        <v>2</v>
      </c>
    </row>
    <row r="20" spans="1:82" s="10" customFormat="1" x14ac:dyDescent="0.25">
      <c r="A20" s="12" t="s">
        <v>38</v>
      </c>
      <c r="B20" s="12"/>
      <c r="C20" s="59" t="s">
        <v>71</v>
      </c>
      <c r="D20" s="59"/>
      <c r="E20" s="59"/>
      <c r="F20" s="59"/>
      <c r="G20" s="59"/>
      <c r="H20" s="59" t="s">
        <v>99</v>
      </c>
      <c r="I20" s="59"/>
      <c r="J20" s="59"/>
      <c r="K20" s="59"/>
      <c r="L20" s="59"/>
      <c r="M20" s="59" t="s">
        <v>116</v>
      </c>
      <c r="N20" s="59"/>
      <c r="O20" s="59"/>
      <c r="P20" s="59"/>
      <c r="Q20" s="59"/>
      <c r="R20" s="59" t="s">
        <v>94</v>
      </c>
      <c r="S20" s="59"/>
      <c r="T20" s="59"/>
      <c r="U20" s="59"/>
      <c r="V20" s="59"/>
      <c r="W20" s="59" t="s">
        <v>84</v>
      </c>
      <c r="X20" s="59"/>
      <c r="Y20" s="59"/>
      <c r="Z20" s="59"/>
      <c r="AA20" s="59"/>
      <c r="AB20" s="59"/>
      <c r="AC20" s="59"/>
      <c r="AD20" s="59"/>
      <c r="AE20" s="59"/>
      <c r="AF20" s="59"/>
    </row>
    <row r="21" spans="1:82" s="10" customFormat="1" x14ac:dyDescent="0.25">
      <c r="A21" s="12"/>
      <c r="B21" s="12"/>
      <c r="C21" s="13" t="s">
        <v>44</v>
      </c>
      <c r="D21" s="13" t="s">
        <v>7</v>
      </c>
      <c r="E21" s="13" t="s">
        <v>45</v>
      </c>
      <c r="F21" s="13" t="s">
        <v>46</v>
      </c>
      <c r="G21" s="13" t="s">
        <v>9</v>
      </c>
      <c r="H21" s="13" t="s">
        <v>44</v>
      </c>
      <c r="I21" s="13" t="s">
        <v>7</v>
      </c>
      <c r="J21" s="13" t="s">
        <v>45</v>
      </c>
      <c r="K21" s="13" t="s">
        <v>46</v>
      </c>
      <c r="L21" s="13" t="s">
        <v>9</v>
      </c>
      <c r="M21" s="13" t="s">
        <v>44</v>
      </c>
      <c r="N21" s="13" t="s">
        <v>7</v>
      </c>
      <c r="O21" s="13" t="s">
        <v>45</v>
      </c>
      <c r="P21" s="13" t="s">
        <v>46</v>
      </c>
      <c r="Q21" s="13" t="s">
        <v>9</v>
      </c>
      <c r="R21" s="13" t="s">
        <v>44</v>
      </c>
      <c r="S21" s="13" t="s">
        <v>7</v>
      </c>
      <c r="T21" s="13" t="s">
        <v>45</v>
      </c>
      <c r="U21" s="13" t="s">
        <v>46</v>
      </c>
      <c r="V21" s="13" t="s">
        <v>9</v>
      </c>
      <c r="W21" s="13" t="s">
        <v>44</v>
      </c>
      <c r="X21" s="13" t="s">
        <v>7</v>
      </c>
      <c r="Y21" s="13" t="s">
        <v>45</v>
      </c>
      <c r="Z21" s="13" t="s">
        <v>46</v>
      </c>
      <c r="AA21" s="13" t="s">
        <v>9</v>
      </c>
      <c r="AB21" s="35" t="s">
        <v>44</v>
      </c>
      <c r="AC21" s="35" t="s">
        <v>7</v>
      </c>
      <c r="AD21" s="35" t="s">
        <v>45</v>
      </c>
      <c r="AE21" s="35" t="s">
        <v>46</v>
      </c>
      <c r="AF21" s="35" t="s">
        <v>9</v>
      </c>
    </row>
    <row r="22" spans="1:82" s="10" customFormat="1" x14ac:dyDescent="0.25">
      <c r="A22" s="12"/>
      <c r="B22" s="12"/>
      <c r="C22" s="12">
        <v>71.66</v>
      </c>
      <c r="D22" s="12">
        <v>90</v>
      </c>
      <c r="E22" s="12">
        <v>2</v>
      </c>
      <c r="F22" s="12">
        <v>171.5</v>
      </c>
      <c r="G22" s="24">
        <v>3</v>
      </c>
      <c r="H22" s="12">
        <v>78.66</v>
      </c>
      <c r="I22" s="12">
        <v>93</v>
      </c>
      <c r="J22" s="12">
        <v>2</v>
      </c>
      <c r="K22" s="12">
        <v>173.66</v>
      </c>
      <c r="L22" s="24">
        <v>1</v>
      </c>
      <c r="M22" s="12">
        <v>74</v>
      </c>
      <c r="N22" s="12">
        <v>56.5</v>
      </c>
      <c r="O22" s="12">
        <v>3</v>
      </c>
      <c r="P22" s="12">
        <v>133.5</v>
      </c>
      <c r="Q22" s="12">
        <v>5</v>
      </c>
      <c r="R22" s="12">
        <v>75.33</v>
      </c>
      <c r="S22" s="12">
        <v>73</v>
      </c>
      <c r="T22" s="12">
        <v>2</v>
      </c>
      <c r="U22" s="12">
        <v>150.33000000000001</v>
      </c>
      <c r="V22" s="12">
        <v>4</v>
      </c>
      <c r="W22" s="12">
        <v>79</v>
      </c>
      <c r="X22" s="12">
        <v>90.5</v>
      </c>
      <c r="Y22" s="12">
        <v>2</v>
      </c>
      <c r="Z22" s="12">
        <v>171.5</v>
      </c>
      <c r="AA22" s="24">
        <v>2</v>
      </c>
      <c r="AB22" s="12"/>
      <c r="AC22" s="12"/>
      <c r="AD22" s="12"/>
      <c r="AE22" s="12"/>
      <c r="AF22" s="12"/>
    </row>
    <row r="23" spans="1:82" s="15" customFormat="1" x14ac:dyDescent="0.25">
      <c r="A23" s="14" t="s">
        <v>23</v>
      </c>
      <c r="B23" s="14"/>
      <c r="C23" s="58" t="s">
        <v>87</v>
      </c>
      <c r="D23" s="58"/>
      <c r="E23" s="58"/>
      <c r="F23" s="58"/>
      <c r="G23" s="58"/>
      <c r="H23" s="58" t="s">
        <v>99</v>
      </c>
      <c r="I23" s="58"/>
      <c r="J23" s="58"/>
      <c r="K23" s="58"/>
      <c r="L23" s="58"/>
      <c r="M23" s="58" t="s">
        <v>121</v>
      </c>
      <c r="N23" s="58"/>
      <c r="O23" s="58"/>
      <c r="P23" s="58"/>
      <c r="Q23" s="58"/>
      <c r="R23" s="58" t="s">
        <v>132</v>
      </c>
      <c r="S23" s="58"/>
      <c r="T23" s="58"/>
      <c r="U23" s="58"/>
      <c r="V23" s="58"/>
      <c r="W23" s="58" t="s">
        <v>84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 t="s">
        <v>78</v>
      </c>
      <c r="AH23" s="58"/>
      <c r="AI23" s="58"/>
      <c r="AJ23" s="58"/>
      <c r="AK23" s="58"/>
      <c r="AL23" s="58" t="s">
        <v>80</v>
      </c>
      <c r="AM23" s="58"/>
      <c r="AN23" s="58"/>
      <c r="AO23" s="58"/>
      <c r="AP23" s="58"/>
      <c r="AQ23" s="58" t="s">
        <v>69</v>
      </c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</row>
    <row r="24" spans="1:82" s="15" customFormat="1" x14ac:dyDescent="0.25">
      <c r="A24" s="14"/>
      <c r="B24" s="14"/>
      <c r="C24" s="16" t="s">
        <v>44</v>
      </c>
      <c r="D24" s="16" t="s">
        <v>7</v>
      </c>
      <c r="E24" s="16" t="s">
        <v>45</v>
      </c>
      <c r="F24" s="16" t="s">
        <v>46</v>
      </c>
      <c r="G24" s="16" t="s">
        <v>9</v>
      </c>
      <c r="H24" s="16" t="s">
        <v>44</v>
      </c>
      <c r="I24" s="16" t="s">
        <v>7</v>
      </c>
      <c r="J24" s="16" t="s">
        <v>45</v>
      </c>
      <c r="K24" s="16" t="s">
        <v>46</v>
      </c>
      <c r="L24" s="16" t="s">
        <v>9</v>
      </c>
      <c r="M24" s="16" t="s">
        <v>44</v>
      </c>
      <c r="N24" s="16" t="s">
        <v>7</v>
      </c>
      <c r="O24" s="16" t="s">
        <v>45</v>
      </c>
      <c r="P24" s="16" t="s">
        <v>46</v>
      </c>
      <c r="Q24" s="16" t="s">
        <v>9</v>
      </c>
      <c r="R24" s="16" t="s">
        <v>44</v>
      </c>
      <c r="S24" s="16" t="s">
        <v>7</v>
      </c>
      <c r="T24" s="16" t="s">
        <v>45</v>
      </c>
      <c r="U24" s="16" t="s">
        <v>46</v>
      </c>
      <c r="V24" s="16" t="s">
        <v>9</v>
      </c>
      <c r="W24" s="16" t="s">
        <v>44</v>
      </c>
      <c r="X24" s="16" t="s">
        <v>7</v>
      </c>
      <c r="Y24" s="16" t="s">
        <v>45</v>
      </c>
      <c r="Z24" s="16" t="s">
        <v>46</v>
      </c>
      <c r="AA24" s="16" t="s">
        <v>9</v>
      </c>
      <c r="AB24" s="18" t="s">
        <v>44</v>
      </c>
      <c r="AC24" s="18" t="s">
        <v>7</v>
      </c>
      <c r="AD24" s="18" t="s">
        <v>45</v>
      </c>
      <c r="AE24" s="18" t="s">
        <v>46</v>
      </c>
      <c r="AF24" s="18" t="s">
        <v>9</v>
      </c>
      <c r="AG24" s="18" t="s">
        <v>44</v>
      </c>
      <c r="AH24" s="18" t="s">
        <v>7</v>
      </c>
      <c r="AI24" s="18" t="s">
        <v>45</v>
      </c>
      <c r="AJ24" s="18" t="s">
        <v>46</v>
      </c>
      <c r="AK24" s="18" t="s">
        <v>9</v>
      </c>
      <c r="AL24" s="18" t="s">
        <v>44</v>
      </c>
      <c r="AM24" s="18" t="s">
        <v>7</v>
      </c>
      <c r="AN24" s="18" t="s">
        <v>45</v>
      </c>
      <c r="AO24" s="18" t="s">
        <v>46</v>
      </c>
      <c r="AP24" s="18" t="s">
        <v>9</v>
      </c>
      <c r="AQ24" s="18" t="s">
        <v>44</v>
      </c>
      <c r="AR24" s="18" t="s">
        <v>7</v>
      </c>
      <c r="AS24" s="18" t="s">
        <v>45</v>
      </c>
      <c r="AT24" s="18" t="s">
        <v>46</v>
      </c>
      <c r="AU24" s="18" t="s">
        <v>9</v>
      </c>
      <c r="AV24" s="18" t="s">
        <v>44</v>
      </c>
      <c r="AW24" s="18" t="s">
        <v>7</v>
      </c>
      <c r="AX24" s="18" t="s">
        <v>45</v>
      </c>
      <c r="AY24" s="18" t="s">
        <v>46</v>
      </c>
      <c r="AZ24" s="18" t="s">
        <v>9</v>
      </c>
      <c r="BA24" s="18" t="s">
        <v>44</v>
      </c>
      <c r="BB24" s="18" t="s">
        <v>7</v>
      </c>
      <c r="BC24" s="18" t="s">
        <v>45</v>
      </c>
      <c r="BD24" s="18" t="s">
        <v>46</v>
      </c>
      <c r="BE24" s="18" t="s">
        <v>9</v>
      </c>
      <c r="BF24" s="18" t="s">
        <v>44</v>
      </c>
      <c r="BG24" s="18" t="s">
        <v>7</v>
      </c>
      <c r="BH24" s="18" t="s">
        <v>45</v>
      </c>
      <c r="BI24" s="18" t="s">
        <v>46</v>
      </c>
      <c r="BJ24" s="18" t="s">
        <v>9</v>
      </c>
    </row>
    <row r="25" spans="1:82" s="15" customFormat="1" x14ac:dyDescent="0.25">
      <c r="A25" s="14"/>
      <c r="B25" s="14"/>
      <c r="C25" s="14"/>
      <c r="D25" s="14">
        <v>98</v>
      </c>
      <c r="E25" s="14"/>
      <c r="F25" s="14">
        <v>98</v>
      </c>
      <c r="G25" s="24">
        <v>1</v>
      </c>
      <c r="H25" s="14"/>
      <c r="I25" s="14">
        <v>0</v>
      </c>
      <c r="J25" s="14"/>
      <c r="K25" s="14">
        <v>0</v>
      </c>
      <c r="L25" s="22"/>
      <c r="M25" s="14"/>
      <c r="N25" s="14">
        <v>80.5</v>
      </c>
      <c r="O25" s="14"/>
      <c r="P25" s="14">
        <v>80.5</v>
      </c>
      <c r="Q25" s="25" t="s">
        <v>139</v>
      </c>
      <c r="R25" s="14"/>
      <c r="S25" s="14">
        <v>70.5</v>
      </c>
      <c r="T25" s="14"/>
      <c r="U25" s="14">
        <v>70.5</v>
      </c>
      <c r="V25" s="25" t="s">
        <v>140</v>
      </c>
      <c r="W25" s="14"/>
      <c r="X25" s="14">
        <v>89.5</v>
      </c>
      <c r="Y25" s="14"/>
      <c r="Z25" s="14">
        <v>89.5</v>
      </c>
      <c r="AA25" s="14">
        <v>3</v>
      </c>
      <c r="AB25" s="14"/>
      <c r="AC25" s="14"/>
      <c r="AD25" s="14"/>
      <c r="AE25" s="14"/>
      <c r="AF25" s="22"/>
      <c r="AG25" s="14"/>
      <c r="AH25" s="14">
        <v>0</v>
      </c>
      <c r="AI25" s="14"/>
      <c r="AJ25" s="14">
        <v>0</v>
      </c>
      <c r="AK25" s="14"/>
      <c r="AL25" s="14"/>
      <c r="AM25" s="14">
        <v>77.5</v>
      </c>
      <c r="AN25" s="14"/>
      <c r="AO25" s="14">
        <v>77.5</v>
      </c>
      <c r="AP25" s="22">
        <v>5</v>
      </c>
      <c r="AQ25" s="14"/>
      <c r="AR25" s="14">
        <v>94.5</v>
      </c>
      <c r="AS25" s="14"/>
      <c r="AT25" s="14">
        <v>94.5</v>
      </c>
      <c r="AU25" s="24">
        <v>2</v>
      </c>
      <c r="AV25" s="14"/>
      <c r="AW25" s="14"/>
      <c r="AX25" s="14"/>
      <c r="AY25" s="14"/>
      <c r="AZ25" s="14">
        <v>4</v>
      </c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82" s="10" customFormat="1" x14ac:dyDescent="0.25">
      <c r="A26" s="12" t="s">
        <v>24</v>
      </c>
      <c r="B26" s="12"/>
      <c r="C26" s="59" t="s">
        <v>89</v>
      </c>
      <c r="D26" s="59"/>
      <c r="E26" s="59"/>
      <c r="F26" s="59"/>
      <c r="G26" s="59"/>
      <c r="H26" s="59" t="s">
        <v>101</v>
      </c>
      <c r="I26" s="59"/>
      <c r="J26" s="59"/>
      <c r="K26" s="59"/>
      <c r="L26" s="59"/>
      <c r="M26" s="59"/>
      <c r="N26" s="59"/>
      <c r="O26" s="59"/>
      <c r="P26" s="59"/>
      <c r="Q26" s="59"/>
      <c r="R26" s="59" t="s">
        <v>94</v>
      </c>
      <c r="S26" s="59"/>
      <c r="T26" s="59"/>
      <c r="U26" s="59"/>
      <c r="V26" s="59"/>
      <c r="W26" s="59" t="s">
        <v>69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82" s="10" customFormat="1" x14ac:dyDescent="0.25">
      <c r="A27" s="12"/>
      <c r="B27" s="12"/>
      <c r="C27" s="13" t="s">
        <v>44</v>
      </c>
      <c r="D27" s="13" t="s">
        <v>7</v>
      </c>
      <c r="E27" s="13" t="s">
        <v>45</v>
      </c>
      <c r="F27" s="13" t="s">
        <v>46</v>
      </c>
      <c r="G27" s="13" t="s">
        <v>9</v>
      </c>
      <c r="H27" s="13" t="s">
        <v>44</v>
      </c>
      <c r="I27" s="13" t="s">
        <v>7</v>
      </c>
      <c r="J27" s="13" t="s">
        <v>45</v>
      </c>
      <c r="K27" s="13" t="s">
        <v>46</v>
      </c>
      <c r="L27" s="13" t="s">
        <v>9</v>
      </c>
      <c r="M27" s="13" t="s">
        <v>44</v>
      </c>
      <c r="N27" s="13" t="s">
        <v>7</v>
      </c>
      <c r="O27" s="13" t="s">
        <v>45</v>
      </c>
      <c r="P27" s="13" t="s">
        <v>46</v>
      </c>
      <c r="Q27" s="13" t="s">
        <v>9</v>
      </c>
      <c r="R27" s="13" t="s">
        <v>44</v>
      </c>
      <c r="S27" s="13" t="s">
        <v>7</v>
      </c>
      <c r="T27" s="13" t="s">
        <v>45</v>
      </c>
      <c r="U27" s="13" t="s">
        <v>46</v>
      </c>
      <c r="V27" s="13" t="s">
        <v>9</v>
      </c>
      <c r="W27" s="13" t="s">
        <v>44</v>
      </c>
      <c r="X27" s="13" t="s">
        <v>7</v>
      </c>
      <c r="Y27" s="13" t="s">
        <v>45</v>
      </c>
      <c r="Z27" s="13" t="s">
        <v>46</v>
      </c>
      <c r="AA27" s="13" t="s">
        <v>9</v>
      </c>
      <c r="AB27" s="35" t="s">
        <v>44</v>
      </c>
      <c r="AC27" s="35" t="s">
        <v>7</v>
      </c>
      <c r="AD27" s="35" t="s">
        <v>45</v>
      </c>
      <c r="AE27" s="35" t="s">
        <v>46</v>
      </c>
      <c r="AF27" s="35" t="s">
        <v>9</v>
      </c>
      <c r="AG27" s="38" t="s">
        <v>44</v>
      </c>
      <c r="AH27" s="38" t="s">
        <v>7</v>
      </c>
      <c r="AI27" s="38" t="s">
        <v>45</v>
      </c>
      <c r="AJ27" s="38" t="s">
        <v>46</v>
      </c>
      <c r="AK27" s="38" t="s">
        <v>9</v>
      </c>
      <c r="AL27" s="38" t="s">
        <v>44</v>
      </c>
      <c r="AM27" s="38" t="s">
        <v>7</v>
      </c>
      <c r="AN27" s="38" t="s">
        <v>45</v>
      </c>
      <c r="AO27" s="38" t="s">
        <v>46</v>
      </c>
      <c r="AP27" s="38" t="s">
        <v>9</v>
      </c>
      <c r="AQ27" s="38" t="s">
        <v>44</v>
      </c>
      <c r="AR27" s="38" t="s">
        <v>7</v>
      </c>
      <c r="AS27" s="38" t="s">
        <v>45</v>
      </c>
      <c r="AT27" s="38" t="s">
        <v>46</v>
      </c>
      <c r="AU27" s="38" t="s">
        <v>9</v>
      </c>
    </row>
    <row r="28" spans="1:82" s="10" customFormat="1" x14ac:dyDescent="0.25">
      <c r="A28" s="12"/>
      <c r="B28" s="12"/>
      <c r="C28" s="12">
        <v>86.33</v>
      </c>
      <c r="D28" s="12">
        <v>100</v>
      </c>
      <c r="E28" s="12">
        <v>2</v>
      </c>
      <c r="F28" s="12">
        <v>190.33</v>
      </c>
      <c r="G28" s="24">
        <v>1</v>
      </c>
      <c r="H28" s="12">
        <v>76</v>
      </c>
      <c r="I28" s="12">
        <v>98.5</v>
      </c>
      <c r="J28" s="12">
        <v>3</v>
      </c>
      <c r="K28" s="12">
        <v>177.5</v>
      </c>
      <c r="L28" s="24">
        <v>3</v>
      </c>
      <c r="M28" s="12"/>
      <c r="N28" s="12"/>
      <c r="O28" s="12"/>
      <c r="P28" s="12"/>
      <c r="Q28" s="12"/>
      <c r="R28" s="12">
        <v>76.33</v>
      </c>
      <c r="S28" s="12">
        <v>55.5</v>
      </c>
      <c r="T28" s="12">
        <v>2</v>
      </c>
      <c r="U28" s="12">
        <v>134.83000000000001</v>
      </c>
      <c r="V28" s="12">
        <v>4</v>
      </c>
      <c r="W28" s="12">
        <v>86.33</v>
      </c>
      <c r="X28" s="12">
        <v>94</v>
      </c>
      <c r="Y28" s="12">
        <v>2</v>
      </c>
      <c r="Z28" s="12">
        <v>182.33</v>
      </c>
      <c r="AA28" s="24">
        <v>2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82" s="15" customFormat="1" x14ac:dyDescent="0.25">
      <c r="A29" s="14" t="s">
        <v>39</v>
      </c>
      <c r="B29" s="1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82" s="15" customFormat="1" x14ac:dyDescent="0.25">
      <c r="A30" s="14"/>
      <c r="B30" s="14"/>
      <c r="C30" s="16" t="s">
        <v>44</v>
      </c>
      <c r="D30" s="16" t="s">
        <v>7</v>
      </c>
      <c r="E30" s="16" t="s">
        <v>45</v>
      </c>
      <c r="F30" s="16" t="s">
        <v>46</v>
      </c>
      <c r="G30" s="16" t="s">
        <v>9</v>
      </c>
      <c r="H30" s="16" t="s">
        <v>44</v>
      </c>
      <c r="I30" s="16" t="s">
        <v>7</v>
      </c>
      <c r="J30" s="16" t="s">
        <v>45</v>
      </c>
      <c r="K30" s="16" t="s">
        <v>46</v>
      </c>
      <c r="L30" s="16" t="s">
        <v>9</v>
      </c>
      <c r="M30" s="16" t="s">
        <v>44</v>
      </c>
      <c r="N30" s="16" t="s">
        <v>7</v>
      </c>
      <c r="O30" s="16" t="s">
        <v>45</v>
      </c>
      <c r="P30" s="16" t="s">
        <v>46</v>
      </c>
      <c r="Q30" s="16" t="s">
        <v>9</v>
      </c>
      <c r="R30" s="16" t="s">
        <v>44</v>
      </c>
      <c r="S30" s="16" t="s">
        <v>7</v>
      </c>
      <c r="T30" s="16" t="s">
        <v>45</v>
      </c>
      <c r="U30" s="16" t="s">
        <v>46</v>
      </c>
      <c r="V30" s="16" t="s">
        <v>9</v>
      </c>
      <c r="W30" s="16" t="s">
        <v>44</v>
      </c>
      <c r="X30" s="16" t="s">
        <v>7</v>
      </c>
      <c r="Y30" s="16" t="s">
        <v>45</v>
      </c>
      <c r="Z30" s="16" t="s">
        <v>46</v>
      </c>
      <c r="AA30" s="16" t="s">
        <v>9</v>
      </c>
      <c r="AB30" s="36" t="s">
        <v>44</v>
      </c>
      <c r="AC30" s="36" t="s">
        <v>7</v>
      </c>
      <c r="AD30" s="36" t="s">
        <v>45</v>
      </c>
      <c r="AE30" s="36" t="s">
        <v>46</v>
      </c>
      <c r="AF30" s="36" t="s">
        <v>9</v>
      </c>
    </row>
    <row r="31" spans="1:82" s="15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82" s="10" customFormat="1" x14ac:dyDescent="0.25">
      <c r="A32" s="12" t="s">
        <v>40</v>
      </c>
      <c r="B32" s="12"/>
      <c r="C32" s="59" t="s">
        <v>90</v>
      </c>
      <c r="D32" s="59"/>
      <c r="E32" s="59"/>
      <c r="F32" s="59"/>
      <c r="G32" s="59"/>
      <c r="H32" s="59" t="s">
        <v>103</v>
      </c>
      <c r="I32" s="59"/>
      <c r="J32" s="59"/>
      <c r="K32" s="59"/>
      <c r="L32" s="59"/>
      <c r="M32" s="59" t="s">
        <v>113</v>
      </c>
      <c r="N32" s="59"/>
      <c r="O32" s="59"/>
      <c r="P32" s="59"/>
      <c r="Q32" s="59"/>
      <c r="R32" s="59" t="s">
        <v>91</v>
      </c>
      <c r="S32" s="59"/>
      <c r="T32" s="59"/>
      <c r="U32" s="59"/>
      <c r="V32" s="59"/>
      <c r="W32" s="59" t="s">
        <v>81</v>
      </c>
      <c r="X32" s="59"/>
      <c r="Y32" s="59"/>
      <c r="Z32" s="59"/>
      <c r="AA32" s="59"/>
      <c r="AB32" s="59"/>
      <c r="AC32" s="59"/>
      <c r="AD32" s="59"/>
      <c r="AE32" s="59"/>
      <c r="AF32" s="59"/>
      <c r="AG32" s="59" t="s">
        <v>79</v>
      </c>
      <c r="AH32" s="59"/>
      <c r="AI32" s="59"/>
      <c r="AJ32" s="59"/>
      <c r="AK32" s="59"/>
      <c r="AL32" s="59" t="s">
        <v>104</v>
      </c>
      <c r="AM32" s="59"/>
      <c r="AN32" s="59"/>
      <c r="AO32" s="59"/>
      <c r="AP32" s="59"/>
    </row>
    <row r="33" spans="1:47" s="10" customFormat="1" x14ac:dyDescent="0.25">
      <c r="A33" s="12"/>
      <c r="B33" s="12"/>
      <c r="C33" s="38" t="s">
        <v>44</v>
      </c>
      <c r="D33" s="38" t="s">
        <v>7</v>
      </c>
      <c r="E33" s="38" t="s">
        <v>45</v>
      </c>
      <c r="F33" s="38" t="s">
        <v>46</v>
      </c>
      <c r="G33" s="38" t="s">
        <v>9</v>
      </c>
      <c r="H33" s="38" t="s">
        <v>44</v>
      </c>
      <c r="I33" s="38" t="s">
        <v>7</v>
      </c>
      <c r="J33" s="38" t="s">
        <v>45</v>
      </c>
      <c r="K33" s="38" t="s">
        <v>46</v>
      </c>
      <c r="L33" s="38" t="s">
        <v>9</v>
      </c>
      <c r="M33" s="38" t="s">
        <v>44</v>
      </c>
      <c r="N33" s="38" t="s">
        <v>7</v>
      </c>
      <c r="O33" s="38" t="s">
        <v>45</v>
      </c>
      <c r="P33" s="38" t="s">
        <v>46</v>
      </c>
      <c r="Q33" s="38" t="s">
        <v>9</v>
      </c>
      <c r="R33" s="38" t="s">
        <v>44</v>
      </c>
      <c r="S33" s="38" t="s">
        <v>7</v>
      </c>
      <c r="T33" s="38" t="s">
        <v>45</v>
      </c>
      <c r="U33" s="38" t="s">
        <v>46</v>
      </c>
      <c r="V33" s="38" t="s">
        <v>9</v>
      </c>
      <c r="W33" s="38" t="s">
        <v>44</v>
      </c>
      <c r="X33" s="38" t="s">
        <v>7</v>
      </c>
      <c r="Y33" s="38" t="s">
        <v>45</v>
      </c>
      <c r="Z33" s="38" t="s">
        <v>46</v>
      </c>
      <c r="AA33" s="38" t="s">
        <v>9</v>
      </c>
      <c r="AB33" s="38" t="s">
        <v>44</v>
      </c>
      <c r="AC33" s="38" t="s">
        <v>7</v>
      </c>
      <c r="AD33" s="38" t="s">
        <v>45</v>
      </c>
      <c r="AE33" s="38" t="s">
        <v>46</v>
      </c>
      <c r="AF33" s="38" t="s">
        <v>9</v>
      </c>
      <c r="AG33" s="38" t="s">
        <v>44</v>
      </c>
      <c r="AH33" s="38" t="s">
        <v>7</v>
      </c>
      <c r="AI33" s="38" t="s">
        <v>45</v>
      </c>
      <c r="AJ33" s="38" t="s">
        <v>46</v>
      </c>
      <c r="AK33" s="38" t="s">
        <v>9</v>
      </c>
      <c r="AL33" s="38" t="s">
        <v>44</v>
      </c>
      <c r="AM33" s="38" t="s">
        <v>7</v>
      </c>
      <c r="AN33" s="38" t="s">
        <v>45</v>
      </c>
      <c r="AO33" s="38" t="s">
        <v>46</v>
      </c>
      <c r="AP33" s="38" t="s">
        <v>9</v>
      </c>
    </row>
    <row r="34" spans="1:47" s="10" customFormat="1" x14ac:dyDescent="0.25">
      <c r="A34" s="12"/>
      <c r="B34" s="12"/>
      <c r="C34" s="12">
        <v>90.66</v>
      </c>
      <c r="D34" s="12">
        <v>37.5</v>
      </c>
      <c r="E34" s="12"/>
      <c r="F34" s="12">
        <v>128.16</v>
      </c>
      <c r="G34" s="12">
        <v>6</v>
      </c>
      <c r="H34" s="12">
        <v>80.33</v>
      </c>
      <c r="I34" s="12">
        <v>95</v>
      </c>
      <c r="J34" s="12"/>
      <c r="K34" s="12">
        <v>175.33</v>
      </c>
      <c r="L34" s="24">
        <v>3</v>
      </c>
      <c r="M34" s="12">
        <v>82.66</v>
      </c>
      <c r="N34" s="12">
        <v>94</v>
      </c>
      <c r="O34" s="12"/>
      <c r="P34" s="12">
        <v>176.66</v>
      </c>
      <c r="Q34" s="47" t="s">
        <v>142</v>
      </c>
      <c r="R34" s="12">
        <v>80.33</v>
      </c>
      <c r="S34" s="12">
        <v>83</v>
      </c>
      <c r="T34" s="12"/>
      <c r="U34" s="12">
        <v>163.33000000000001</v>
      </c>
      <c r="V34" s="28" t="s">
        <v>139</v>
      </c>
      <c r="W34" s="12">
        <v>88.66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>
        <v>82.66</v>
      </c>
      <c r="AH34" s="12">
        <v>96.5</v>
      </c>
      <c r="AI34" s="12"/>
      <c r="AJ34" s="12">
        <v>179.16</v>
      </c>
      <c r="AK34" s="24">
        <v>1</v>
      </c>
      <c r="AL34" s="12">
        <v>75.66</v>
      </c>
      <c r="AM34" s="12">
        <v>66</v>
      </c>
      <c r="AN34" s="12"/>
      <c r="AO34" s="12">
        <v>141.66</v>
      </c>
      <c r="AP34" s="12">
        <v>5</v>
      </c>
    </row>
    <row r="35" spans="1:47" s="15" customFormat="1" x14ac:dyDescent="0.25">
      <c r="A35" s="14" t="s">
        <v>41</v>
      </c>
      <c r="B35" s="14"/>
      <c r="C35" s="58" t="s">
        <v>89</v>
      </c>
      <c r="D35" s="58"/>
      <c r="E35" s="58"/>
      <c r="F35" s="58"/>
      <c r="G35" s="58"/>
      <c r="H35" s="58" t="s">
        <v>106</v>
      </c>
      <c r="I35" s="58"/>
      <c r="J35" s="58"/>
      <c r="K35" s="58"/>
      <c r="L35" s="58"/>
      <c r="M35" s="58" t="s">
        <v>116</v>
      </c>
      <c r="N35" s="58"/>
      <c r="O35" s="58"/>
      <c r="P35" s="58"/>
      <c r="Q35" s="58"/>
      <c r="R35" s="58" t="s">
        <v>91</v>
      </c>
      <c r="S35" s="58"/>
      <c r="T35" s="58"/>
      <c r="U35" s="58"/>
      <c r="V35" s="58"/>
      <c r="W35" s="58" t="s">
        <v>81</v>
      </c>
      <c r="X35" s="58"/>
      <c r="Y35" s="58"/>
      <c r="Z35" s="58"/>
      <c r="AA35" s="58"/>
      <c r="AB35" s="58" t="s">
        <v>126</v>
      </c>
      <c r="AC35" s="58"/>
      <c r="AD35" s="58"/>
      <c r="AE35" s="58"/>
      <c r="AF35" s="58"/>
      <c r="AG35" s="58" t="s">
        <v>103</v>
      </c>
      <c r="AH35" s="58"/>
      <c r="AI35" s="58"/>
      <c r="AJ35" s="58"/>
      <c r="AK35" s="58"/>
      <c r="AL35" s="58" t="s">
        <v>121</v>
      </c>
      <c r="AM35" s="58"/>
      <c r="AN35" s="58"/>
      <c r="AO35" s="58"/>
      <c r="AP35" s="58"/>
      <c r="AQ35" s="58" t="s">
        <v>143</v>
      </c>
      <c r="AR35" s="58"/>
      <c r="AS35" s="58"/>
      <c r="AT35" s="58"/>
      <c r="AU35" s="58"/>
    </row>
    <row r="36" spans="1:47" s="15" customFormat="1" x14ac:dyDescent="0.25">
      <c r="A36" s="14"/>
      <c r="B36" s="14"/>
      <c r="C36" s="16" t="s">
        <v>44</v>
      </c>
      <c r="D36" s="16" t="s">
        <v>7</v>
      </c>
      <c r="E36" s="16" t="s">
        <v>45</v>
      </c>
      <c r="F36" s="16" t="s">
        <v>46</v>
      </c>
      <c r="G36" s="16" t="s">
        <v>9</v>
      </c>
      <c r="H36" s="16" t="s">
        <v>44</v>
      </c>
      <c r="I36" s="16" t="s">
        <v>7</v>
      </c>
      <c r="J36" s="16" t="s">
        <v>45</v>
      </c>
      <c r="K36" s="16" t="s">
        <v>46</v>
      </c>
      <c r="L36" s="16" t="s">
        <v>9</v>
      </c>
      <c r="M36" s="16" t="s">
        <v>44</v>
      </c>
      <c r="N36" s="16" t="s">
        <v>7</v>
      </c>
      <c r="O36" s="16" t="s">
        <v>45</v>
      </c>
      <c r="P36" s="16" t="s">
        <v>46</v>
      </c>
      <c r="Q36" s="16" t="s">
        <v>9</v>
      </c>
      <c r="R36" s="16" t="s">
        <v>44</v>
      </c>
      <c r="S36" s="16" t="s">
        <v>7</v>
      </c>
      <c r="T36" s="16" t="s">
        <v>45</v>
      </c>
      <c r="U36" s="16" t="s">
        <v>46</v>
      </c>
      <c r="V36" s="16" t="s">
        <v>9</v>
      </c>
      <c r="W36" s="16" t="s">
        <v>44</v>
      </c>
      <c r="X36" s="16" t="s">
        <v>7</v>
      </c>
      <c r="Y36" s="16" t="s">
        <v>45</v>
      </c>
      <c r="Z36" s="16" t="s">
        <v>46</v>
      </c>
      <c r="AA36" s="16" t="s">
        <v>9</v>
      </c>
      <c r="AB36" s="16" t="s">
        <v>44</v>
      </c>
      <c r="AC36" s="16" t="s">
        <v>7</v>
      </c>
      <c r="AD36" s="16" t="s">
        <v>45</v>
      </c>
      <c r="AE36" s="16" t="s">
        <v>46</v>
      </c>
      <c r="AF36" s="16" t="s">
        <v>9</v>
      </c>
      <c r="AG36" s="18" t="s">
        <v>44</v>
      </c>
      <c r="AH36" s="18" t="s">
        <v>7</v>
      </c>
      <c r="AI36" s="18" t="s">
        <v>45</v>
      </c>
      <c r="AJ36" s="18" t="s">
        <v>46</v>
      </c>
      <c r="AK36" s="18" t="s">
        <v>9</v>
      </c>
      <c r="AL36" s="39" t="s">
        <v>44</v>
      </c>
      <c r="AM36" s="39" t="s">
        <v>7</v>
      </c>
      <c r="AN36" s="39" t="s">
        <v>45</v>
      </c>
      <c r="AO36" s="39" t="s">
        <v>46</v>
      </c>
      <c r="AP36" s="39" t="s">
        <v>9</v>
      </c>
      <c r="AQ36" s="44" t="s">
        <v>44</v>
      </c>
      <c r="AR36" s="44" t="s">
        <v>7</v>
      </c>
      <c r="AS36" s="44" t="s">
        <v>45</v>
      </c>
      <c r="AT36" s="44" t="s">
        <v>46</v>
      </c>
      <c r="AU36" s="44" t="s">
        <v>9</v>
      </c>
    </row>
    <row r="37" spans="1:47" s="15" customFormat="1" x14ac:dyDescent="0.25">
      <c r="A37" s="14"/>
      <c r="B37" s="14"/>
      <c r="C37" s="14"/>
      <c r="D37" s="14">
        <v>83.5</v>
      </c>
      <c r="E37" s="14"/>
      <c r="F37" s="14">
        <v>83.5</v>
      </c>
      <c r="G37" s="22">
        <v>4</v>
      </c>
      <c r="H37" s="14"/>
      <c r="I37" s="14">
        <v>80.5</v>
      </c>
      <c r="J37" s="14"/>
      <c r="K37" s="14">
        <v>80.5</v>
      </c>
      <c r="L37" s="22">
        <v>6</v>
      </c>
      <c r="M37" s="14"/>
      <c r="N37" s="14">
        <v>83</v>
      </c>
      <c r="O37" s="14"/>
      <c r="P37" s="14">
        <v>83</v>
      </c>
      <c r="Q37" s="14">
        <v>5</v>
      </c>
      <c r="R37" s="14"/>
      <c r="S37" s="14">
        <v>83.5</v>
      </c>
      <c r="T37" s="14"/>
      <c r="U37" s="14">
        <v>83.5</v>
      </c>
      <c r="V37" s="24">
        <v>3</v>
      </c>
      <c r="W37" s="14"/>
      <c r="X37" s="14"/>
      <c r="Y37" s="14"/>
      <c r="Z37" s="14"/>
      <c r="AA37" s="14"/>
      <c r="AB37" s="14"/>
      <c r="AC37" s="14">
        <v>65</v>
      </c>
      <c r="AD37" s="14"/>
      <c r="AE37" s="14">
        <v>65</v>
      </c>
      <c r="AF37" s="14">
        <v>8</v>
      </c>
      <c r="AG37" s="14"/>
      <c r="AH37" s="14">
        <v>71.5</v>
      </c>
      <c r="AI37" s="14"/>
      <c r="AJ37" s="14">
        <v>71.5</v>
      </c>
      <c r="AK37" s="22">
        <v>7</v>
      </c>
      <c r="AL37" s="14"/>
      <c r="AM37" s="14">
        <v>96.5</v>
      </c>
      <c r="AN37" s="14"/>
      <c r="AO37" s="14">
        <v>96.5</v>
      </c>
      <c r="AP37" s="24">
        <v>2</v>
      </c>
      <c r="AQ37" s="14"/>
      <c r="AR37" s="14">
        <v>97</v>
      </c>
      <c r="AS37" s="14"/>
      <c r="AT37" s="14">
        <v>97</v>
      </c>
      <c r="AU37" s="24">
        <v>1</v>
      </c>
    </row>
    <row r="38" spans="1:47" s="10" customFormat="1" x14ac:dyDescent="0.25">
      <c r="A38" s="12" t="s">
        <v>42</v>
      </c>
      <c r="B38" s="12"/>
      <c r="C38" s="59"/>
      <c r="D38" s="59"/>
      <c r="E38" s="59"/>
      <c r="F38" s="59"/>
      <c r="G38" s="59"/>
      <c r="H38" s="59" t="s">
        <v>106</v>
      </c>
      <c r="I38" s="59"/>
      <c r="J38" s="59"/>
      <c r="K38" s="59"/>
      <c r="L38" s="59"/>
      <c r="M38" s="59" t="s">
        <v>114</v>
      </c>
      <c r="N38" s="59"/>
      <c r="O38" s="59"/>
      <c r="P38" s="59"/>
      <c r="Q38" s="59"/>
      <c r="R38" s="59"/>
      <c r="S38" s="59"/>
      <c r="T38" s="59"/>
      <c r="U38" s="59"/>
      <c r="V38" s="59"/>
      <c r="W38" s="59" t="s">
        <v>86</v>
      </c>
      <c r="X38" s="59"/>
      <c r="Y38" s="59"/>
      <c r="Z38" s="59"/>
      <c r="AA38" s="59"/>
      <c r="AB38" s="59" t="s">
        <v>107</v>
      </c>
      <c r="AC38" s="59"/>
      <c r="AD38" s="59"/>
      <c r="AE38" s="59"/>
      <c r="AF38" s="59"/>
      <c r="AG38" s="59" t="s">
        <v>79</v>
      </c>
      <c r="AH38" s="59"/>
      <c r="AI38" s="59"/>
      <c r="AJ38" s="59"/>
      <c r="AK38" s="59"/>
      <c r="AL38" s="59" t="s">
        <v>104</v>
      </c>
      <c r="AM38" s="59"/>
      <c r="AN38" s="59"/>
      <c r="AO38" s="59"/>
      <c r="AP38" s="59"/>
    </row>
    <row r="39" spans="1:47" s="10" customFormat="1" x14ac:dyDescent="0.25">
      <c r="A39" s="12"/>
      <c r="B39" s="12"/>
      <c r="C39" s="13" t="s">
        <v>44</v>
      </c>
      <c r="D39" s="13" t="s">
        <v>7</v>
      </c>
      <c r="E39" s="13" t="s">
        <v>45</v>
      </c>
      <c r="F39" s="13" t="s">
        <v>46</v>
      </c>
      <c r="G39" s="13" t="s">
        <v>9</v>
      </c>
      <c r="H39" s="13" t="s">
        <v>44</v>
      </c>
      <c r="I39" s="13" t="s">
        <v>7</v>
      </c>
      <c r="J39" s="13" t="s">
        <v>45</v>
      </c>
      <c r="K39" s="13" t="s">
        <v>46</v>
      </c>
      <c r="L39" s="13" t="s">
        <v>9</v>
      </c>
      <c r="M39" s="13" t="s">
        <v>44</v>
      </c>
      <c r="N39" s="13" t="s">
        <v>7</v>
      </c>
      <c r="O39" s="13" t="s">
        <v>45</v>
      </c>
      <c r="P39" s="13" t="s">
        <v>46</v>
      </c>
      <c r="Q39" s="13" t="s">
        <v>9</v>
      </c>
      <c r="R39" s="38" t="s">
        <v>44</v>
      </c>
      <c r="S39" s="38" t="s">
        <v>7</v>
      </c>
      <c r="T39" s="38" t="s">
        <v>45</v>
      </c>
      <c r="U39" s="38" t="s">
        <v>46</v>
      </c>
      <c r="V39" s="38" t="s">
        <v>9</v>
      </c>
      <c r="W39" s="13" t="s">
        <v>44</v>
      </c>
      <c r="X39" s="13" t="s">
        <v>7</v>
      </c>
      <c r="Y39" s="13" t="s">
        <v>45</v>
      </c>
      <c r="Z39" s="13" t="s">
        <v>46</v>
      </c>
      <c r="AA39" s="13" t="s">
        <v>9</v>
      </c>
      <c r="AB39" s="29" t="s">
        <v>44</v>
      </c>
      <c r="AC39" s="29" t="s">
        <v>7</v>
      </c>
      <c r="AD39" s="29" t="s">
        <v>45</v>
      </c>
      <c r="AE39" s="29" t="s">
        <v>46</v>
      </c>
      <c r="AF39" s="29" t="s">
        <v>9</v>
      </c>
      <c r="AG39" s="38" t="s">
        <v>44</v>
      </c>
      <c r="AH39" s="38" t="s">
        <v>7</v>
      </c>
      <c r="AI39" s="38" t="s">
        <v>45</v>
      </c>
      <c r="AJ39" s="38" t="s">
        <v>46</v>
      </c>
      <c r="AK39" s="38" t="s">
        <v>9</v>
      </c>
      <c r="AL39" s="38" t="s">
        <v>44</v>
      </c>
      <c r="AM39" s="38" t="s">
        <v>7</v>
      </c>
      <c r="AN39" s="38" t="s">
        <v>45</v>
      </c>
      <c r="AO39" s="38" t="s">
        <v>46</v>
      </c>
      <c r="AP39" s="38" t="s">
        <v>9</v>
      </c>
    </row>
    <row r="40" spans="1:47" s="10" customFormat="1" x14ac:dyDescent="0.25">
      <c r="A40" s="12"/>
      <c r="B40" s="12"/>
      <c r="C40" s="12"/>
      <c r="D40" s="12"/>
      <c r="E40" s="12"/>
      <c r="F40" s="12"/>
      <c r="G40" s="12"/>
      <c r="H40" s="12">
        <v>89.66</v>
      </c>
      <c r="I40" s="12">
        <v>100</v>
      </c>
      <c r="J40" s="12"/>
      <c r="K40" s="12" t="s">
        <v>141</v>
      </c>
      <c r="L40" s="12"/>
      <c r="M40" s="12">
        <v>81</v>
      </c>
      <c r="N40" s="12">
        <v>67</v>
      </c>
      <c r="O40" s="12"/>
      <c r="P40" s="12">
        <v>148</v>
      </c>
      <c r="Q40" s="12">
        <v>5</v>
      </c>
      <c r="R40" s="12"/>
      <c r="S40" s="12"/>
      <c r="T40" s="12"/>
      <c r="U40" s="12"/>
      <c r="V40" s="12"/>
      <c r="W40" s="12">
        <v>88.33</v>
      </c>
      <c r="X40" s="12">
        <v>97.5</v>
      </c>
      <c r="Y40" s="12"/>
      <c r="Z40" s="12">
        <v>185.83</v>
      </c>
      <c r="AA40" s="24">
        <v>2</v>
      </c>
      <c r="AB40" s="12">
        <v>86.66</v>
      </c>
      <c r="AC40" s="12">
        <v>94</v>
      </c>
      <c r="AD40" s="12"/>
      <c r="AE40" s="12">
        <v>180.66</v>
      </c>
      <c r="AF40" s="12">
        <v>4</v>
      </c>
      <c r="AG40" s="12">
        <v>85</v>
      </c>
      <c r="AH40" s="12">
        <v>99</v>
      </c>
      <c r="AI40" s="12"/>
      <c r="AJ40" s="12">
        <v>184</v>
      </c>
      <c r="AK40" s="24">
        <v>3</v>
      </c>
      <c r="AL40" s="12">
        <v>81.66</v>
      </c>
      <c r="AM40" s="12"/>
      <c r="AN40" s="12"/>
      <c r="AO40" s="12"/>
      <c r="AP40" s="12"/>
    </row>
    <row r="41" spans="1:47" ht="38.25" customHeight="1" x14ac:dyDescent="0.35">
      <c r="A41" s="60" t="s">
        <v>47</v>
      </c>
      <c r="B41" s="60"/>
      <c r="C41" s="60" t="s">
        <v>144</v>
      </c>
      <c r="D41" s="60"/>
      <c r="E41" s="60"/>
      <c r="F41" s="60"/>
      <c r="G41" s="60"/>
      <c r="H41" s="60" t="s">
        <v>145</v>
      </c>
      <c r="I41" s="60"/>
      <c r="J41" s="60"/>
      <c r="K41" s="60"/>
      <c r="L41" s="60"/>
      <c r="M41" s="60" t="s">
        <v>146</v>
      </c>
      <c r="N41" s="60"/>
      <c r="O41" s="60"/>
      <c r="P41" s="60"/>
      <c r="Q41" s="60"/>
      <c r="R41" s="60" t="s">
        <v>149</v>
      </c>
      <c r="S41" s="60"/>
      <c r="T41" s="60"/>
      <c r="U41" s="60"/>
      <c r="V41" s="60"/>
      <c r="W41" s="60" t="s">
        <v>147</v>
      </c>
      <c r="X41" s="60"/>
      <c r="Y41" s="60"/>
      <c r="Z41" s="60"/>
      <c r="AA41" s="60"/>
      <c r="AB41" s="60" t="s">
        <v>148</v>
      </c>
      <c r="AC41" s="60"/>
      <c r="AD41" s="60"/>
      <c r="AE41" s="60"/>
      <c r="AF41" s="60"/>
    </row>
    <row r="42" spans="1:47" s="10" customFormat="1" ht="36" customHeight="1" x14ac:dyDescent="0.45">
      <c r="A42" s="61" t="s">
        <v>48</v>
      </c>
      <c r="B42" s="61"/>
      <c r="C42" s="62">
        <v>3</v>
      </c>
      <c r="D42" s="62"/>
      <c r="E42" s="62"/>
      <c r="F42" s="62"/>
      <c r="G42" s="62"/>
      <c r="H42" s="62">
        <v>1</v>
      </c>
      <c r="I42" s="62"/>
      <c r="J42" s="62"/>
      <c r="K42" s="62"/>
      <c r="L42" s="62"/>
      <c r="M42" s="62">
        <v>4</v>
      </c>
      <c r="N42" s="62"/>
      <c r="O42" s="62"/>
      <c r="P42" s="62"/>
      <c r="Q42" s="62"/>
      <c r="R42" s="62">
        <v>2</v>
      </c>
      <c r="S42" s="62"/>
      <c r="T42" s="62"/>
      <c r="U42" s="62"/>
      <c r="V42" s="62"/>
      <c r="W42" s="62">
        <v>5</v>
      </c>
      <c r="X42" s="62"/>
      <c r="Y42" s="62"/>
      <c r="Z42" s="62"/>
      <c r="AA42" s="62"/>
      <c r="AB42" s="66">
        <v>6</v>
      </c>
      <c r="AC42" s="66"/>
      <c r="AD42" s="66"/>
      <c r="AE42" s="66"/>
      <c r="AF42" s="66"/>
    </row>
    <row r="44" spans="1:47" ht="21" x14ac:dyDescent="0.35">
      <c r="O44" s="31" t="s">
        <v>49</v>
      </c>
      <c r="P44" s="31"/>
      <c r="Q44" s="31"/>
      <c r="R44" s="31"/>
      <c r="S44" s="31"/>
      <c r="T44" s="31"/>
      <c r="U44" s="31"/>
      <c r="V44" s="31"/>
    </row>
    <row r="45" spans="1:47" ht="21" x14ac:dyDescent="0.35">
      <c r="O45" s="31"/>
      <c r="P45" s="31"/>
      <c r="Q45" s="31"/>
      <c r="R45" s="31"/>
      <c r="S45" s="31"/>
      <c r="T45" s="31"/>
      <c r="U45" s="31"/>
      <c r="V45" s="31"/>
    </row>
    <row r="46" spans="1:47" ht="21" x14ac:dyDescent="0.35">
      <c r="O46" s="31"/>
      <c r="P46" s="31"/>
      <c r="Q46" s="31"/>
      <c r="R46" s="31" t="s">
        <v>50</v>
      </c>
      <c r="S46" s="31"/>
      <c r="T46" s="31"/>
      <c r="U46" s="31"/>
      <c r="V46" s="31" t="s">
        <v>150</v>
      </c>
    </row>
    <row r="47" spans="1:47" x14ac:dyDescent="0.25">
      <c r="A47">
        <v>200</v>
      </c>
      <c r="B47">
        <v>80.5</v>
      </c>
      <c r="C47">
        <v>98</v>
      </c>
      <c r="D47">
        <f>A47*B47/C47</f>
        <v>164.28571428571428</v>
      </c>
      <c r="G47">
        <v>82.67</v>
      </c>
      <c r="L47">
        <v>200</v>
      </c>
      <c r="O47">
        <v>82.67</v>
      </c>
      <c r="X47">
        <v>139.26</v>
      </c>
      <c r="AC47">
        <v>144.83000000000001</v>
      </c>
    </row>
    <row r="48" spans="1:47" x14ac:dyDescent="0.25">
      <c r="G48">
        <v>183.96</v>
      </c>
      <c r="L48">
        <v>200</v>
      </c>
      <c r="O48">
        <v>135.84</v>
      </c>
      <c r="S48">
        <v>193.11</v>
      </c>
      <c r="X48">
        <v>182.65</v>
      </c>
      <c r="AC48">
        <v>149.84</v>
      </c>
    </row>
    <row r="49" spans="7:29" x14ac:dyDescent="0.25">
      <c r="G49">
        <v>133.93</v>
      </c>
      <c r="L49">
        <v>198.93</v>
      </c>
      <c r="O49">
        <v>200</v>
      </c>
      <c r="S49">
        <v>200</v>
      </c>
      <c r="X49">
        <v>191.59</v>
      </c>
      <c r="AC49">
        <v>113.21</v>
      </c>
    </row>
    <row r="50" spans="7:29" x14ac:dyDescent="0.25">
      <c r="G50">
        <v>157.77000000000001</v>
      </c>
      <c r="L50">
        <v>186.52</v>
      </c>
      <c r="O50">
        <v>164.29</v>
      </c>
      <c r="S50">
        <v>153.59</v>
      </c>
      <c r="X50">
        <v>197.51</v>
      </c>
      <c r="AC50">
        <v>157.77000000000001</v>
      </c>
    </row>
    <row r="51" spans="7:29" x14ac:dyDescent="0.25">
      <c r="G51">
        <v>200</v>
      </c>
      <c r="L51">
        <v>200</v>
      </c>
      <c r="O51">
        <v>153.75</v>
      </c>
      <c r="S51">
        <v>138.88</v>
      </c>
      <c r="X51">
        <v>195.96</v>
      </c>
      <c r="AC51">
        <v>190.51</v>
      </c>
    </row>
    <row r="52" spans="7:29" x14ac:dyDescent="0.25">
      <c r="G52">
        <v>200</v>
      </c>
      <c r="L52">
        <v>195.72</v>
      </c>
      <c r="O52">
        <v>156.07</v>
      </c>
      <c r="S52">
        <v>141.68</v>
      </c>
      <c r="AC52">
        <v>134.02000000000001</v>
      </c>
    </row>
    <row r="53" spans="7:29" x14ac:dyDescent="0.25">
      <c r="G53">
        <v>143.06</v>
      </c>
      <c r="L53">
        <v>165.98</v>
      </c>
      <c r="O53">
        <v>196.66</v>
      </c>
      <c r="S53">
        <v>163.13</v>
      </c>
    </row>
    <row r="54" spans="7:29" x14ac:dyDescent="0.25">
      <c r="G54">
        <v>172.16</v>
      </c>
      <c r="O54">
        <v>171.13</v>
      </c>
      <c r="S54">
        <v>182.33</v>
      </c>
    </row>
    <row r="55" spans="7:29" x14ac:dyDescent="0.25">
      <c r="S55">
        <v>172.16</v>
      </c>
    </row>
  </sheetData>
  <mergeCells count="125">
    <mergeCell ref="AB7:AF7"/>
    <mergeCell ref="AB20:AF20"/>
    <mergeCell ref="AB26:AF26"/>
    <mergeCell ref="AB32:AF32"/>
    <mergeCell ref="AB41:AF41"/>
    <mergeCell ref="AB42:AF42"/>
    <mergeCell ref="AB11:AF11"/>
    <mergeCell ref="AB29:AF29"/>
    <mergeCell ref="BU14:BY14"/>
    <mergeCell ref="AB17:AF17"/>
    <mergeCell ref="AB8:AF8"/>
    <mergeCell ref="AG8:AK8"/>
    <mergeCell ref="AB14:AF14"/>
    <mergeCell ref="AL38:AP38"/>
    <mergeCell ref="AL8:AP8"/>
    <mergeCell ref="AQ35:AU35"/>
    <mergeCell ref="BZ14:CD14"/>
    <mergeCell ref="AV14:AZ14"/>
    <mergeCell ref="BA14:BE14"/>
    <mergeCell ref="BF14:BJ14"/>
    <mergeCell ref="BK14:BO14"/>
    <mergeCell ref="BP14:BT14"/>
    <mergeCell ref="BP17:BT17"/>
    <mergeCell ref="BU17:BY17"/>
    <mergeCell ref="AB38:AF38"/>
    <mergeCell ref="AV17:AZ17"/>
    <mergeCell ref="BA17:BE17"/>
    <mergeCell ref="BF17:BJ17"/>
    <mergeCell ref="BK17:BO17"/>
    <mergeCell ref="AB23:AF23"/>
    <mergeCell ref="AG23:AK23"/>
    <mergeCell ref="AL23:AP23"/>
    <mergeCell ref="AQ23:AU23"/>
    <mergeCell ref="AV23:AZ23"/>
    <mergeCell ref="BA23:BE23"/>
    <mergeCell ref="BF23:BJ23"/>
    <mergeCell ref="AG35:AK35"/>
    <mergeCell ref="AG14:AK14"/>
    <mergeCell ref="AL14:AP14"/>
    <mergeCell ref="AQ14:AU14"/>
    <mergeCell ref="R7:V7"/>
    <mergeCell ref="R8:V8"/>
    <mergeCell ref="W7:AA7"/>
    <mergeCell ref="W8:AA8"/>
    <mergeCell ref="C11:G11"/>
    <mergeCell ref="H11:L11"/>
    <mergeCell ref="M11:Q11"/>
    <mergeCell ref="R11:V11"/>
    <mergeCell ref="W11:AA11"/>
    <mergeCell ref="C7:G7"/>
    <mergeCell ref="C8:G8"/>
    <mergeCell ref="H7:L7"/>
    <mergeCell ref="H8:L8"/>
    <mergeCell ref="M7:Q7"/>
    <mergeCell ref="M8:Q8"/>
    <mergeCell ref="C17:G17"/>
    <mergeCell ref="H17:L17"/>
    <mergeCell ref="M17:Q17"/>
    <mergeCell ref="R17:V17"/>
    <mergeCell ref="W17:AA17"/>
    <mergeCell ref="C14:G14"/>
    <mergeCell ref="H14:L14"/>
    <mergeCell ref="M14:Q14"/>
    <mergeCell ref="R14:V14"/>
    <mergeCell ref="W14:AA14"/>
    <mergeCell ref="C23:G23"/>
    <mergeCell ref="H23:L23"/>
    <mergeCell ref="M23:Q23"/>
    <mergeCell ref="R23:V23"/>
    <mergeCell ref="W23:AA23"/>
    <mergeCell ref="C20:G20"/>
    <mergeCell ref="H20:L20"/>
    <mergeCell ref="M20:Q20"/>
    <mergeCell ref="R20:V20"/>
    <mergeCell ref="W20:AA20"/>
    <mergeCell ref="C26:G26"/>
    <mergeCell ref="H26:L26"/>
    <mergeCell ref="M26:Q26"/>
    <mergeCell ref="R26:V26"/>
    <mergeCell ref="W26:AA26"/>
    <mergeCell ref="C35:G35"/>
    <mergeCell ref="H35:L35"/>
    <mergeCell ref="M35:Q35"/>
    <mergeCell ref="R35:V35"/>
    <mergeCell ref="W35:AA35"/>
    <mergeCell ref="C32:G32"/>
    <mergeCell ref="H32:L32"/>
    <mergeCell ref="M32:Q32"/>
    <mergeCell ref="R32:V32"/>
    <mergeCell ref="W32:AA32"/>
    <mergeCell ref="R38:V38"/>
    <mergeCell ref="W38:AA38"/>
    <mergeCell ref="AB35:AF35"/>
    <mergeCell ref="AG32:AK32"/>
    <mergeCell ref="AL32:AP32"/>
    <mergeCell ref="AG38:AK38"/>
    <mergeCell ref="C29:G29"/>
    <mergeCell ref="H29:L29"/>
    <mergeCell ref="M29:Q29"/>
    <mergeCell ref="R29:V29"/>
    <mergeCell ref="W29:AA29"/>
    <mergeCell ref="BZ17:CD17"/>
    <mergeCell ref="CE14:CI14"/>
    <mergeCell ref="AG26:AK26"/>
    <mergeCell ref="AL26:AP26"/>
    <mergeCell ref="AQ26:AU26"/>
    <mergeCell ref="AL35:AP35"/>
    <mergeCell ref="A41:B41"/>
    <mergeCell ref="A42:B42"/>
    <mergeCell ref="AG17:AK17"/>
    <mergeCell ref="AL17:AP17"/>
    <mergeCell ref="AQ17:AU17"/>
    <mergeCell ref="C41:G41"/>
    <mergeCell ref="H41:L41"/>
    <mergeCell ref="M41:Q41"/>
    <mergeCell ref="R41:V41"/>
    <mergeCell ref="W41:AA41"/>
    <mergeCell ref="C42:G42"/>
    <mergeCell ref="H42:L42"/>
    <mergeCell ref="M42:Q42"/>
    <mergeCell ref="R42:V42"/>
    <mergeCell ref="W42:AA42"/>
    <mergeCell ref="C38:G38"/>
    <mergeCell ref="H38:L38"/>
    <mergeCell ref="M38:Q38"/>
  </mergeCells>
  <pageMargins left="0.31496062992125984" right="0.31496062992125984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протокол F2-А(взр)</vt:lpstr>
      <vt:lpstr>протокол F4-С(взр)</vt:lpstr>
      <vt:lpstr>протокол F4-А(взр)</vt:lpstr>
      <vt:lpstr>протокол F2-Ю</vt:lpstr>
      <vt:lpstr>протокол ЕХ-600</vt:lpstr>
      <vt:lpstr>протокол ЕК-600</vt:lpstr>
      <vt:lpstr>протокол EH-600</vt:lpstr>
      <vt:lpstr>протокол EЛ-600</vt:lpstr>
      <vt:lpstr>Сводный</vt:lpstr>
      <vt:lpstr>Стартовый лист группы Е</vt:lpstr>
      <vt:lpstr>протокол Ф4-А (Ю)</vt:lpstr>
      <vt:lpstr>протокол Ф4-С (Ю)</vt:lpstr>
      <vt:lpstr>'протокол EH-600'!Область_печати</vt:lpstr>
      <vt:lpstr>'протокол EЛ-600'!Область_печати</vt:lpstr>
      <vt:lpstr>'протокол F2-А(взр)'!Область_печати</vt:lpstr>
      <vt:lpstr>'протокол F2-Ю'!Область_печати</vt:lpstr>
      <vt:lpstr>'протокол F4-А(взр)'!Область_печати</vt:lpstr>
      <vt:lpstr>'протокол F4-С(взр)'!Область_печати</vt:lpstr>
      <vt:lpstr>'протокол ЕК-600'!Область_печати</vt:lpstr>
      <vt:lpstr>'протокол ЕХ-600'!Область_печати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Томских Евгений Валерьевич</dc:creator>
  <cp:lastModifiedBy>Сергей</cp:lastModifiedBy>
  <cp:lastPrinted>2016-12-13T23:41:13Z</cp:lastPrinted>
  <dcterms:created xsi:type="dcterms:W3CDTF">2015-06-17T09:29:35Z</dcterms:created>
  <dcterms:modified xsi:type="dcterms:W3CDTF">2016-12-17T03:41:58Z</dcterms:modified>
</cp:coreProperties>
</file>